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Rvp2kkstax\team\JFDESIGN\Forms\Publications &amp; Info Guides\Pub KS-1700_Sales Tax Jurisdiction Code Booklet\KS-1700_2027\January\"/>
    </mc:Choice>
  </mc:AlternateContent>
  <xr:revisionPtr revIDLastSave="0" documentId="13_ncr:1_{EDB20368-B6A9-42A0-B86F-5BDDA7EB83CD}" xr6:coauthVersionLast="47" xr6:coauthVersionMax="47" xr10:uidLastSave="{00000000-0000-0000-0000-000000000000}"/>
  <bookViews>
    <workbookView xWindow="28680" yWindow="540" windowWidth="29040" windowHeight="15720" tabRatio="872" activeTab="1" xr2:uid="{00000000-000D-0000-FFFF-FFFF00000000}"/>
  </bookViews>
  <sheets>
    <sheet name="Cover and Instructions" sheetId="4" r:id="rId1"/>
    <sheet name="Sales Tax Rates" sheetId="3" r:id="rId2"/>
  </sheets>
  <definedNames>
    <definedName name="_Hlk116372386" localSheetId="1">'Sales Tax Rates'!$B$1507</definedName>
    <definedName name="_Hlk504635949" localSheetId="1">'Sales Tax Rates'!#REF!</definedName>
    <definedName name="Edwardsville_Village_South_2_CID">#REF!</definedName>
    <definedName name="_xlnm.Print_Area" localSheetId="0">'Cover and Instructions'!$A$1:$I$69</definedName>
    <definedName name="_xlnm.Print_Area" localSheetId="1">'Sales Tax Rates'!$A$1:$O$2225</definedName>
    <definedName name="_xlnm.Print_Titles" localSheetId="1">'Sales Tax Rates'!$2:$2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N2003" i="3" l="1"/>
  <c r="M2003" i="3"/>
  <c r="F2003" i="3"/>
  <c r="D2003" i="3"/>
  <c r="M1319" i="3"/>
  <c r="D1319" i="3" s="1"/>
  <c r="N1319" i="3"/>
  <c r="F1319" i="3" s="1"/>
  <c r="M1064" i="3"/>
  <c r="D1064" i="3" s="1"/>
  <c r="N1064" i="3"/>
  <c r="F1064" i="3" s="1"/>
  <c r="M1060" i="3"/>
  <c r="D1060" i="3" s="1"/>
  <c r="N1060" i="3"/>
  <c r="F1060" i="3" s="1"/>
  <c r="N276" i="3"/>
  <c r="F276" i="3" s="1"/>
  <c r="M276" i="3"/>
  <c r="D276" i="3"/>
  <c r="N275" i="3"/>
  <c r="F275" i="3" s="1"/>
  <c r="M275" i="3"/>
  <c r="D275" i="3" s="1"/>
  <c r="N2133" i="3"/>
  <c r="F2133" i="3" s="1"/>
  <c r="M2133" i="3"/>
  <c r="D2133" i="3" s="1"/>
  <c r="N2132" i="3"/>
  <c r="F2132" i="3" s="1"/>
  <c r="M2132" i="3"/>
  <c r="D2132" i="3" s="1"/>
  <c r="N2004" i="3"/>
  <c r="F2004" i="3" s="1"/>
  <c r="M2004" i="3"/>
  <c r="D2004" i="3" s="1"/>
  <c r="N2002" i="3"/>
  <c r="F2002" i="3" s="1"/>
  <c r="M2002" i="3"/>
  <c r="D2002" i="3" s="1"/>
  <c r="N1787" i="3"/>
  <c r="F1787" i="3" s="1"/>
  <c r="M1787" i="3"/>
  <c r="D1787" i="3" s="1"/>
  <c r="N1786" i="3"/>
  <c r="F1786" i="3" s="1"/>
  <c r="M1786" i="3"/>
  <c r="D1786" i="3" s="1"/>
  <c r="N1230" i="3"/>
  <c r="F1230" i="3" s="1"/>
  <c r="M1230" i="3"/>
  <c r="D1230" i="3" s="1"/>
  <c r="N1229" i="3"/>
  <c r="F1229" i="3" s="1"/>
  <c r="M1229" i="3"/>
  <c r="D1229" i="3" s="1"/>
  <c r="N1176" i="3"/>
  <c r="F1176" i="3" s="1"/>
  <c r="M1176" i="3"/>
  <c r="D1176" i="3" s="1"/>
  <c r="N1175" i="3"/>
  <c r="F1175" i="3" s="1"/>
  <c r="M1175" i="3"/>
  <c r="D1175" i="3" s="1"/>
  <c r="N1174" i="3"/>
  <c r="F1174" i="3" s="1"/>
  <c r="M1174" i="3"/>
  <c r="D1174" i="3" s="1"/>
  <c r="N1173" i="3"/>
  <c r="F1173" i="3" s="1"/>
  <c r="M1173" i="3"/>
  <c r="D1173" i="3" s="1"/>
  <c r="N954" i="3"/>
  <c r="F954" i="3" s="1"/>
  <c r="M954" i="3"/>
  <c r="D954" i="3" s="1"/>
  <c r="N953" i="3"/>
  <c r="F953" i="3" s="1"/>
  <c r="M953" i="3"/>
  <c r="D953" i="3" s="1"/>
  <c r="N1055" i="3"/>
  <c r="F1055" i="3" s="1"/>
  <c r="M1055" i="3"/>
  <c r="D1055" i="3" s="1"/>
  <c r="N1054" i="3"/>
  <c r="F1054" i="3" s="1"/>
  <c r="M1054" i="3"/>
  <c r="D1054" i="3" s="1"/>
  <c r="M947" i="3"/>
  <c r="D947" i="3" s="1"/>
  <c r="N947" i="3"/>
  <c r="F947" i="3" s="1"/>
  <c r="M948" i="3"/>
  <c r="D948" i="3" s="1"/>
  <c r="N948" i="3"/>
  <c r="F948" i="3" s="1"/>
  <c r="N950" i="3"/>
  <c r="F950" i="3" s="1"/>
  <c r="M950" i="3"/>
  <c r="D950" i="3" s="1"/>
  <c r="N949" i="3"/>
  <c r="F949" i="3" s="1"/>
  <c r="M949" i="3"/>
  <c r="D949" i="3" s="1"/>
  <c r="N317" i="3"/>
  <c r="F317" i="3" s="1"/>
  <c r="M317" i="3"/>
  <c r="D317" i="3" s="1"/>
  <c r="N316" i="3"/>
  <c r="F316" i="3" s="1"/>
  <c r="M316" i="3"/>
  <c r="D316" i="3" s="1"/>
  <c r="N315" i="3"/>
  <c r="F315" i="3" s="1"/>
  <c r="M315" i="3"/>
  <c r="D315" i="3" s="1"/>
  <c r="N314" i="3"/>
  <c r="F314" i="3" s="1"/>
  <c r="M314" i="3"/>
  <c r="D314" i="3" s="1"/>
  <c r="N313" i="3"/>
  <c r="F313" i="3" s="1"/>
  <c r="M313" i="3"/>
  <c r="D313" i="3" s="1"/>
  <c r="N312" i="3"/>
  <c r="F312" i="3" s="1"/>
  <c r="M312" i="3"/>
  <c r="D312" i="3" s="1"/>
  <c r="M1338" i="3"/>
  <c r="D1338" i="3" s="1"/>
  <c r="N1338" i="3"/>
  <c r="F1338" i="3" s="1"/>
  <c r="M1339" i="3"/>
  <c r="D1339" i="3" s="1"/>
  <c r="N1339" i="3"/>
  <c r="F1339" i="3" s="1"/>
  <c r="M1340" i="3"/>
  <c r="D1340" i="3" s="1"/>
  <c r="N1340" i="3"/>
  <c r="F1340" i="3" s="1"/>
  <c r="M1341" i="3"/>
  <c r="D1341" i="3" s="1"/>
  <c r="N1341" i="3"/>
  <c r="F1341" i="3" s="1"/>
  <c r="M1342" i="3"/>
  <c r="D1342" i="3" s="1"/>
  <c r="N1342" i="3"/>
  <c r="F1342" i="3" s="1"/>
  <c r="M1343" i="3"/>
  <c r="D1343" i="3" s="1"/>
  <c r="N1343" i="3"/>
  <c r="F1343" i="3" s="1"/>
  <c r="N1337" i="3"/>
  <c r="F1337" i="3" s="1"/>
  <c r="M1337" i="3"/>
  <c r="D1337" i="3" s="1"/>
  <c r="M718" i="3"/>
  <c r="D718" i="3" s="1"/>
  <c r="N718" i="3"/>
  <c r="F718" i="3" s="1"/>
  <c r="N717" i="3"/>
  <c r="F717" i="3" s="1"/>
  <c r="M717" i="3"/>
  <c r="D717" i="3" s="1"/>
  <c r="M704" i="3"/>
  <c r="D704" i="3" s="1"/>
  <c r="N704" i="3"/>
  <c r="F704" i="3" s="1"/>
  <c r="M705" i="3"/>
  <c r="D705" i="3" s="1"/>
  <c r="N705" i="3"/>
  <c r="F705" i="3" s="1"/>
  <c r="M706" i="3"/>
  <c r="D706" i="3" s="1"/>
  <c r="N706" i="3"/>
  <c r="F706" i="3" s="1"/>
  <c r="M696" i="3"/>
  <c r="D696" i="3" s="1"/>
  <c r="N696" i="3"/>
  <c r="F696" i="3" s="1"/>
  <c r="M697" i="3"/>
  <c r="D697" i="3" s="1"/>
  <c r="N697" i="3"/>
  <c r="F697" i="3" s="1"/>
  <c r="M698" i="3"/>
  <c r="D698" i="3" s="1"/>
  <c r="N698" i="3"/>
  <c r="F698" i="3" s="1"/>
  <c r="M699" i="3"/>
  <c r="D699" i="3" s="1"/>
  <c r="N699" i="3"/>
  <c r="F699" i="3" s="1"/>
  <c r="M700" i="3"/>
  <c r="D700" i="3" s="1"/>
  <c r="N700" i="3"/>
  <c r="F700" i="3" s="1"/>
  <c r="M701" i="3"/>
  <c r="D701" i="3" s="1"/>
  <c r="N701" i="3"/>
  <c r="F701" i="3" s="1"/>
  <c r="M702" i="3"/>
  <c r="D702" i="3" s="1"/>
  <c r="N702" i="3"/>
  <c r="F702" i="3" s="1"/>
  <c r="M703" i="3"/>
  <c r="D703" i="3" s="1"/>
  <c r="N703" i="3"/>
  <c r="F703" i="3" s="1"/>
  <c r="M686" i="3"/>
  <c r="D686" i="3" s="1"/>
  <c r="N686" i="3"/>
  <c r="F686" i="3" s="1"/>
  <c r="M687" i="3"/>
  <c r="D687" i="3" s="1"/>
  <c r="N687" i="3"/>
  <c r="F687" i="3" s="1"/>
  <c r="M688" i="3"/>
  <c r="D688" i="3" s="1"/>
  <c r="N688" i="3"/>
  <c r="F688" i="3" s="1"/>
  <c r="M689" i="3"/>
  <c r="D689" i="3" s="1"/>
  <c r="N689" i="3"/>
  <c r="F689" i="3" s="1"/>
  <c r="M690" i="3"/>
  <c r="D690" i="3" s="1"/>
  <c r="N690" i="3"/>
  <c r="F690" i="3" s="1"/>
  <c r="M691" i="3"/>
  <c r="D691" i="3" s="1"/>
  <c r="N691" i="3"/>
  <c r="F691" i="3" s="1"/>
  <c r="M692" i="3"/>
  <c r="D692" i="3" s="1"/>
  <c r="N692" i="3"/>
  <c r="F692" i="3" s="1"/>
  <c r="M693" i="3"/>
  <c r="D693" i="3" s="1"/>
  <c r="N693" i="3"/>
  <c r="F693" i="3" s="1"/>
  <c r="M694" i="3"/>
  <c r="D694" i="3" s="1"/>
  <c r="N694" i="3"/>
  <c r="F694" i="3" s="1"/>
  <c r="M695" i="3"/>
  <c r="D695" i="3" s="1"/>
  <c r="N695" i="3"/>
  <c r="F695" i="3" s="1"/>
  <c r="N707" i="3"/>
  <c r="F707" i="3" s="1"/>
  <c r="M707" i="3"/>
  <c r="D707" i="3" s="1"/>
  <c r="N685" i="3"/>
  <c r="F685" i="3" s="1"/>
  <c r="M685" i="3"/>
  <c r="M1688" i="3"/>
  <c r="D1688" i="3" s="1"/>
  <c r="N1688" i="3"/>
  <c r="F1688" i="3" s="1"/>
  <c r="N841" i="3"/>
  <c r="F841" i="3" s="1"/>
  <c r="M841" i="3"/>
  <c r="D841" i="3" s="1"/>
  <c r="N2139" i="3"/>
  <c r="F2139" i="3" s="1"/>
  <c r="M2139" i="3"/>
  <c r="D2139" i="3" s="1"/>
  <c r="M1991" i="3"/>
  <c r="D1991" i="3" s="1"/>
  <c r="N1991" i="3"/>
  <c r="F1991" i="3" s="1"/>
  <c r="N1911" i="3"/>
  <c r="F1911" i="3" s="1"/>
  <c r="M1911" i="3"/>
  <c r="D1911" i="3" s="1"/>
  <c r="N1992" i="3"/>
  <c r="F1992" i="3" s="1"/>
  <c r="M1992" i="3"/>
  <c r="D1992" i="3" s="1"/>
  <c r="N1990" i="3"/>
  <c r="F1990" i="3" s="1"/>
  <c r="M1990" i="3"/>
  <c r="D1990" i="3" s="1"/>
  <c r="N1976" i="3"/>
  <c r="F1976" i="3" s="1"/>
  <c r="M1976" i="3"/>
  <c r="D1976" i="3" s="1"/>
  <c r="N1975" i="3"/>
  <c r="F1975" i="3" s="1"/>
  <c r="M1975" i="3"/>
  <c r="D1975" i="3" s="1"/>
  <c r="N1974" i="3"/>
  <c r="F1974" i="3" s="1"/>
  <c r="M1974" i="3"/>
  <c r="D1974" i="3" s="1"/>
  <c r="N1973" i="3"/>
  <c r="F1973" i="3" s="1"/>
  <c r="M1973" i="3"/>
  <c r="D1973" i="3" s="1"/>
  <c r="N1916" i="3"/>
  <c r="F1916" i="3" s="1"/>
  <c r="M1916" i="3"/>
  <c r="D1916" i="3" s="1"/>
  <c r="N1915" i="3"/>
  <c r="F1915" i="3" s="1"/>
  <c r="M1915" i="3"/>
  <c r="D1915" i="3" s="1"/>
  <c r="N1914" i="3"/>
  <c r="F1914" i="3" s="1"/>
  <c r="M1914" i="3"/>
  <c r="D1914" i="3" s="1"/>
  <c r="M1917" i="3"/>
  <c r="D1917" i="3" s="1"/>
  <c r="N1917" i="3"/>
  <c r="F1917" i="3" s="1"/>
  <c r="M1918" i="3"/>
  <c r="D1918" i="3" s="1"/>
  <c r="N1918" i="3"/>
  <c r="F1918" i="3" s="1"/>
  <c r="N1913" i="3"/>
  <c r="F1913" i="3" s="1"/>
  <c r="M1913" i="3"/>
  <c r="D1913" i="3" s="1"/>
  <c r="N1912" i="3"/>
  <c r="F1912" i="3" s="1"/>
  <c r="M1912" i="3"/>
  <c r="D1912" i="3" s="1"/>
  <c r="N1910" i="3"/>
  <c r="F1910" i="3" s="1"/>
  <c r="M1910" i="3"/>
  <c r="D1910" i="3" s="1"/>
  <c r="N1719" i="3"/>
  <c r="F1719" i="3" s="1"/>
  <c r="M1719" i="3"/>
  <c r="D1719" i="3" s="1"/>
  <c r="N1718" i="3"/>
  <c r="F1718" i="3" s="1"/>
  <c r="M1718" i="3"/>
  <c r="D1718" i="3" s="1"/>
  <c r="N1717" i="3"/>
  <c r="F1717" i="3" s="1"/>
  <c r="M1717" i="3"/>
  <c r="D1717" i="3" s="1"/>
  <c r="N1716" i="3"/>
  <c r="F1716" i="3" s="1"/>
  <c r="M1716" i="3"/>
  <c r="D1716" i="3" s="1"/>
  <c r="N1689" i="3"/>
  <c r="F1689" i="3" s="1"/>
  <c r="M1689" i="3"/>
  <c r="D1689" i="3" s="1"/>
  <c r="N1687" i="3"/>
  <c r="F1687" i="3" s="1"/>
  <c r="M1687" i="3"/>
  <c r="D1687" i="3" s="1"/>
  <c r="N1423" i="3"/>
  <c r="F1423" i="3" s="1"/>
  <c r="M1423" i="3"/>
  <c r="D1423" i="3" s="1"/>
  <c r="N1422" i="3"/>
  <c r="F1422" i="3" s="1"/>
  <c r="M1422" i="3"/>
  <c r="D1422" i="3" s="1"/>
  <c r="N1421" i="3"/>
  <c r="F1421" i="3" s="1"/>
  <c r="M1421" i="3"/>
  <c r="D1421" i="3" s="1"/>
  <c r="N1420" i="3"/>
  <c r="F1420" i="3" s="1"/>
  <c r="M1420" i="3"/>
  <c r="D1420" i="3" s="1"/>
  <c r="N756" i="3"/>
  <c r="F756" i="3" s="1"/>
  <c r="M756" i="3"/>
  <c r="D756" i="3" s="1"/>
  <c r="N755" i="3"/>
  <c r="F755" i="3" s="1"/>
  <c r="M755" i="3"/>
  <c r="D755" i="3" s="1"/>
  <c r="N754" i="3"/>
  <c r="F754" i="3" s="1"/>
  <c r="M754" i="3"/>
  <c r="D754" i="3" s="1"/>
  <c r="N851" i="3"/>
  <c r="F851" i="3" s="1"/>
  <c r="M851" i="3"/>
  <c r="D851" i="3" s="1"/>
  <c r="N850" i="3"/>
  <c r="F850" i="3" s="1"/>
  <c r="M850" i="3"/>
  <c r="D850" i="3" s="1"/>
  <c r="N849" i="3"/>
  <c r="F849" i="3" s="1"/>
  <c r="M849" i="3"/>
  <c r="D849" i="3" s="1"/>
  <c r="N848" i="3"/>
  <c r="F848" i="3" s="1"/>
  <c r="M848" i="3"/>
  <c r="D848" i="3" s="1"/>
  <c r="N847" i="3"/>
  <c r="F847" i="3" s="1"/>
  <c r="M847" i="3"/>
  <c r="D847" i="3" s="1"/>
  <c r="N846" i="3"/>
  <c r="F846" i="3" s="1"/>
  <c r="M846" i="3"/>
  <c r="D846" i="3" s="1"/>
  <c r="N845" i="3"/>
  <c r="F845" i="3" s="1"/>
  <c r="M845" i="3"/>
  <c r="D845" i="3" s="1"/>
  <c r="N844" i="3"/>
  <c r="F844" i="3" s="1"/>
  <c r="M844" i="3"/>
  <c r="D844" i="3" s="1"/>
  <c r="N791" i="3"/>
  <c r="F791" i="3" s="1"/>
  <c r="M791" i="3"/>
  <c r="N790" i="3"/>
  <c r="F790" i="3" s="1"/>
  <c r="M790" i="3"/>
  <c r="N789" i="3"/>
  <c r="F789" i="3" s="1"/>
  <c r="M789" i="3"/>
  <c r="N788" i="3"/>
  <c r="F788" i="3" s="1"/>
  <c r="M788" i="3"/>
  <c r="N17" i="3"/>
  <c r="F17" i="3" s="1"/>
  <c r="M17" i="3"/>
  <c r="D17" i="3" s="1"/>
  <c r="N16" i="3"/>
  <c r="F16" i="3" s="1"/>
  <c r="M16" i="3"/>
  <c r="D16" i="3" s="1"/>
  <c r="M1035" i="3"/>
  <c r="N1035" i="3"/>
  <c r="M1036" i="3"/>
  <c r="N1036" i="3"/>
  <c r="M1037" i="3"/>
  <c r="N1037" i="3"/>
  <c r="M1038" i="3"/>
  <c r="N1038" i="3"/>
  <c r="M1039" i="3"/>
  <c r="N1039" i="3"/>
  <c r="M1040" i="3"/>
  <c r="N1040" i="3"/>
  <c r="M1041" i="3"/>
  <c r="N1041" i="3"/>
  <c r="M1042" i="3"/>
  <c r="N1042" i="3"/>
  <c r="M1043" i="3"/>
  <c r="N1043" i="3"/>
  <c r="M1044" i="3"/>
  <c r="N1044" i="3"/>
  <c r="M1045" i="3"/>
  <c r="N1045" i="3"/>
  <c r="M1046" i="3"/>
  <c r="N1046" i="3"/>
  <c r="M1047" i="3"/>
  <c r="N1047" i="3"/>
  <c r="M1048" i="3"/>
  <c r="N1048" i="3"/>
  <c r="M1049" i="3"/>
  <c r="N1049" i="3"/>
  <c r="M1050" i="3"/>
  <c r="N1050" i="3"/>
  <c r="M1051" i="3"/>
  <c r="N1051" i="3"/>
  <c r="M1034" i="3"/>
  <c r="N1034" i="3"/>
  <c r="M1007" i="3"/>
  <c r="D1007" i="3" s="1"/>
  <c r="N1007" i="3"/>
  <c r="F1007" i="3" s="1"/>
  <c r="M1008" i="3"/>
  <c r="D1008" i="3" s="1"/>
  <c r="N1008" i="3"/>
  <c r="F1008" i="3" s="1"/>
  <c r="M998" i="3"/>
  <c r="D998" i="3" s="1"/>
  <c r="N998" i="3"/>
  <c r="F998" i="3" s="1"/>
  <c r="M999" i="3"/>
  <c r="D999" i="3" s="1"/>
  <c r="N999" i="3"/>
  <c r="F999" i="3" s="1"/>
  <c r="M1000" i="3"/>
  <c r="D1000" i="3" s="1"/>
  <c r="N1000" i="3"/>
  <c r="F1000" i="3" s="1"/>
  <c r="M995" i="3"/>
  <c r="D995" i="3" s="1"/>
  <c r="N995" i="3"/>
  <c r="F995" i="3" s="1"/>
  <c r="M996" i="3"/>
  <c r="D996" i="3" s="1"/>
  <c r="N996" i="3"/>
  <c r="F996" i="3" s="1"/>
  <c r="M975" i="3"/>
  <c r="D975" i="3" s="1"/>
  <c r="N975" i="3"/>
  <c r="F975" i="3" s="1"/>
  <c r="M976" i="3"/>
  <c r="D976" i="3" s="1"/>
  <c r="N976" i="3"/>
  <c r="F976" i="3" s="1"/>
  <c r="M977" i="3"/>
  <c r="D977" i="3" s="1"/>
  <c r="N977" i="3"/>
  <c r="F977" i="3" s="1"/>
  <c r="M978" i="3"/>
  <c r="D978" i="3" s="1"/>
  <c r="N978" i="3"/>
  <c r="F978" i="3" s="1"/>
  <c r="M974" i="3"/>
  <c r="D974" i="3" s="1"/>
  <c r="N974" i="3"/>
  <c r="F974" i="3" s="1"/>
  <c r="M94" i="3"/>
  <c r="N94" i="3"/>
  <c r="M95" i="3"/>
  <c r="N95" i="3"/>
  <c r="M2196" i="3"/>
  <c r="N2196" i="3"/>
  <c r="M2197" i="3"/>
  <c r="N2197" i="3"/>
  <c r="N2195" i="3"/>
  <c r="M2195" i="3"/>
  <c r="M2074" i="3"/>
  <c r="N2074" i="3"/>
  <c r="N2073" i="3"/>
  <c r="M2073" i="3"/>
  <c r="M560" i="3"/>
  <c r="N560" i="3"/>
  <c r="N559" i="3"/>
  <c r="M559" i="3"/>
  <c r="M208" i="3"/>
  <c r="N208" i="3"/>
  <c r="M209" i="3"/>
  <c r="N209" i="3"/>
  <c r="M210" i="3"/>
  <c r="N210" i="3"/>
  <c r="M211" i="3"/>
  <c r="N211" i="3"/>
  <c r="N207" i="3"/>
  <c r="M207" i="3"/>
  <c r="M961" i="3"/>
  <c r="D961" i="3" s="1"/>
  <c r="N961" i="3"/>
  <c r="F961" i="3" s="1"/>
  <c r="M1059" i="3"/>
  <c r="D1059" i="3" s="1"/>
  <c r="N1059" i="3"/>
  <c r="F1059" i="3" s="1"/>
  <c r="M492" i="3"/>
  <c r="D492" i="3" s="1"/>
  <c r="N492" i="3"/>
  <c r="F492" i="3" s="1"/>
  <c r="M487" i="3"/>
  <c r="D487" i="3" s="1"/>
  <c r="N487" i="3"/>
  <c r="F487" i="3" s="1"/>
  <c r="N1466" i="3"/>
  <c r="F1466" i="3" s="1"/>
  <c r="M1466" i="3"/>
  <c r="D1466" i="3" s="1"/>
  <c r="N1465" i="3"/>
  <c r="F1465" i="3" s="1"/>
  <c r="M1465" i="3"/>
  <c r="D1465" i="3" s="1"/>
  <c r="N1464" i="3"/>
  <c r="F1464" i="3" s="1"/>
  <c r="M1464" i="3"/>
  <c r="D1464" i="3" s="1"/>
  <c r="M993" i="3"/>
  <c r="D993" i="3" s="1"/>
  <c r="N993" i="3"/>
  <c r="F993" i="3" s="1"/>
  <c r="M994" i="3"/>
  <c r="D994" i="3" s="1"/>
  <c r="N994" i="3"/>
  <c r="F994" i="3" s="1"/>
  <c r="M997" i="3"/>
  <c r="D997" i="3" s="1"/>
  <c r="N997" i="3"/>
  <c r="F997" i="3" s="1"/>
  <c r="M1001" i="3"/>
  <c r="D1001" i="3" s="1"/>
  <c r="N1001" i="3"/>
  <c r="F1001" i="3" s="1"/>
  <c r="M1002" i="3"/>
  <c r="D1002" i="3" s="1"/>
  <c r="N1002" i="3"/>
  <c r="F1002" i="3" s="1"/>
  <c r="M1003" i="3"/>
  <c r="D1003" i="3" s="1"/>
  <c r="N1003" i="3"/>
  <c r="F1003" i="3" s="1"/>
  <c r="M1004" i="3"/>
  <c r="D1004" i="3" s="1"/>
  <c r="N1004" i="3"/>
  <c r="F1004" i="3" s="1"/>
  <c r="M1005" i="3"/>
  <c r="D1005" i="3" s="1"/>
  <c r="N1005" i="3"/>
  <c r="F1005" i="3" s="1"/>
  <c r="M1006" i="3"/>
  <c r="D1006" i="3" s="1"/>
  <c r="N1006" i="3"/>
  <c r="F1006" i="3" s="1"/>
  <c r="M1009" i="3"/>
  <c r="D1009" i="3" s="1"/>
  <c r="N1009" i="3"/>
  <c r="F1009" i="3" s="1"/>
  <c r="M1010" i="3"/>
  <c r="D1010" i="3" s="1"/>
  <c r="N1010" i="3"/>
  <c r="F1010" i="3" s="1"/>
  <c r="M1011" i="3"/>
  <c r="D1011" i="3" s="1"/>
  <c r="N1011" i="3"/>
  <c r="F1011" i="3" s="1"/>
  <c r="M1012" i="3"/>
  <c r="D1012" i="3" s="1"/>
  <c r="N1012" i="3"/>
  <c r="F1012" i="3" s="1"/>
  <c r="M1013" i="3"/>
  <c r="D1013" i="3" s="1"/>
  <c r="N1013" i="3"/>
  <c r="F1013" i="3" s="1"/>
  <c r="M1014" i="3"/>
  <c r="D1014" i="3" s="1"/>
  <c r="N1014" i="3"/>
  <c r="F1014" i="3" s="1"/>
  <c r="M1015" i="3"/>
  <c r="D1015" i="3" s="1"/>
  <c r="N1015" i="3"/>
  <c r="F1015" i="3" s="1"/>
  <c r="M1016" i="3"/>
  <c r="D1016" i="3" s="1"/>
  <c r="N1016" i="3"/>
  <c r="F1016" i="3" s="1"/>
  <c r="M1017" i="3"/>
  <c r="D1017" i="3" s="1"/>
  <c r="N1017" i="3"/>
  <c r="F1017" i="3" s="1"/>
  <c r="M1018" i="3"/>
  <c r="D1018" i="3" s="1"/>
  <c r="N1018" i="3"/>
  <c r="F1018" i="3" s="1"/>
  <c r="M1019" i="3"/>
  <c r="D1019" i="3" s="1"/>
  <c r="N1019" i="3"/>
  <c r="F1019" i="3" s="1"/>
  <c r="M1020" i="3"/>
  <c r="D1020" i="3" s="1"/>
  <c r="N1020" i="3"/>
  <c r="F1020" i="3" s="1"/>
  <c r="M1021" i="3"/>
  <c r="D1021" i="3" s="1"/>
  <c r="N1021" i="3"/>
  <c r="F1021" i="3" s="1"/>
  <c r="M1022" i="3"/>
  <c r="D1022" i="3" s="1"/>
  <c r="N1022" i="3"/>
  <c r="F1022" i="3" s="1"/>
  <c r="M1023" i="3"/>
  <c r="D1023" i="3" s="1"/>
  <c r="N1023" i="3"/>
  <c r="F1023" i="3" s="1"/>
  <c r="M1024" i="3"/>
  <c r="D1024" i="3" s="1"/>
  <c r="N1024" i="3"/>
  <c r="F1024" i="3" s="1"/>
  <c r="M1025" i="3"/>
  <c r="D1025" i="3" s="1"/>
  <c r="N1025" i="3"/>
  <c r="F1025" i="3" s="1"/>
  <c r="M1026" i="3"/>
  <c r="D1026" i="3" s="1"/>
  <c r="N1026" i="3"/>
  <c r="F1026" i="3" s="1"/>
  <c r="M1027" i="3"/>
  <c r="D1027" i="3" s="1"/>
  <c r="N1027" i="3"/>
  <c r="F1027" i="3" s="1"/>
  <c r="M1028" i="3"/>
  <c r="D1028" i="3" s="1"/>
  <c r="N1028" i="3"/>
  <c r="F1028" i="3" s="1"/>
  <c r="M1029" i="3"/>
  <c r="D1029" i="3" s="1"/>
  <c r="N1029" i="3"/>
  <c r="F1029" i="3" s="1"/>
  <c r="M1030" i="3"/>
  <c r="D1030" i="3" s="1"/>
  <c r="N1030" i="3"/>
  <c r="F1030" i="3" s="1"/>
  <c r="M1031" i="3"/>
  <c r="D1031" i="3" s="1"/>
  <c r="N1031" i="3"/>
  <c r="F1031" i="3" s="1"/>
  <c r="M1032" i="3"/>
  <c r="D1032" i="3" s="1"/>
  <c r="N1032" i="3"/>
  <c r="F1032" i="3" s="1"/>
  <c r="M983" i="3"/>
  <c r="D983" i="3" s="1"/>
  <c r="N983" i="3"/>
  <c r="F983" i="3" s="1"/>
  <c r="M984" i="3"/>
  <c r="D984" i="3" s="1"/>
  <c r="N984" i="3"/>
  <c r="F984" i="3" s="1"/>
  <c r="M985" i="3"/>
  <c r="D985" i="3" s="1"/>
  <c r="N985" i="3"/>
  <c r="F985" i="3" s="1"/>
  <c r="M986" i="3"/>
  <c r="D986" i="3" s="1"/>
  <c r="N986" i="3"/>
  <c r="F986" i="3" s="1"/>
  <c r="M987" i="3"/>
  <c r="D987" i="3" s="1"/>
  <c r="N987" i="3"/>
  <c r="F987" i="3" s="1"/>
  <c r="M988" i="3"/>
  <c r="D988" i="3" s="1"/>
  <c r="N988" i="3"/>
  <c r="F988" i="3" s="1"/>
  <c r="M989" i="3"/>
  <c r="D989" i="3" s="1"/>
  <c r="N989" i="3"/>
  <c r="F989" i="3" s="1"/>
  <c r="M990" i="3"/>
  <c r="D990" i="3" s="1"/>
  <c r="N990" i="3"/>
  <c r="F990" i="3" s="1"/>
  <c r="M991" i="3"/>
  <c r="D991" i="3" s="1"/>
  <c r="N991" i="3"/>
  <c r="F991" i="3" s="1"/>
  <c r="M992" i="3"/>
  <c r="D992" i="3" s="1"/>
  <c r="N992" i="3"/>
  <c r="F992" i="3" s="1"/>
  <c r="M1033" i="3"/>
  <c r="D1033" i="3" s="1"/>
  <c r="N1033" i="3"/>
  <c r="F1033" i="3" s="1"/>
  <c r="N982" i="3"/>
  <c r="F982" i="3" s="1"/>
  <c r="M982" i="3"/>
  <c r="D982" i="3" s="1"/>
  <c r="N981" i="3"/>
  <c r="F981" i="3" s="1"/>
  <c r="M981" i="3"/>
  <c r="D981" i="3" s="1"/>
  <c r="N980" i="3"/>
  <c r="F980" i="3" s="1"/>
  <c r="M980" i="3"/>
  <c r="D980" i="3" s="1"/>
  <c r="N979" i="3"/>
  <c r="F979" i="3" s="1"/>
  <c r="M979" i="3"/>
  <c r="D979" i="3" s="1"/>
  <c r="N973" i="3"/>
  <c r="F973" i="3" s="1"/>
  <c r="M973" i="3"/>
  <c r="D973" i="3" s="1"/>
  <c r="N972" i="3"/>
  <c r="F972" i="3" s="1"/>
  <c r="M972" i="3"/>
  <c r="D972" i="3" s="1"/>
  <c r="N971" i="3"/>
  <c r="F971" i="3" s="1"/>
  <c r="M971" i="3"/>
  <c r="D971" i="3" s="1"/>
  <c r="N970" i="3"/>
  <c r="F970" i="3" s="1"/>
  <c r="M970" i="3"/>
  <c r="D970" i="3" s="1"/>
  <c r="N969" i="3"/>
  <c r="F969" i="3" s="1"/>
  <c r="M969" i="3"/>
  <c r="D969" i="3" s="1"/>
  <c r="N968" i="3"/>
  <c r="F968" i="3" s="1"/>
  <c r="M968" i="3"/>
  <c r="D968" i="3" s="1"/>
  <c r="N967" i="3"/>
  <c r="F967" i="3" s="1"/>
  <c r="M967" i="3"/>
  <c r="D967" i="3" s="1"/>
  <c r="N966" i="3"/>
  <c r="F966" i="3" s="1"/>
  <c r="M966" i="3"/>
  <c r="D966" i="3" s="1"/>
  <c r="N965" i="3"/>
  <c r="F965" i="3" s="1"/>
  <c r="M965" i="3"/>
  <c r="D965" i="3" s="1"/>
  <c r="N964" i="3"/>
  <c r="F964" i="3" s="1"/>
  <c r="M964" i="3"/>
  <c r="D964" i="3" s="1"/>
  <c r="N709" i="3"/>
  <c r="F709" i="3" s="1"/>
  <c r="M709" i="3"/>
  <c r="D709" i="3" s="1"/>
  <c r="N708" i="3"/>
  <c r="F708" i="3" s="1"/>
  <c r="M708" i="3"/>
  <c r="D708" i="3" s="1"/>
  <c r="N352" i="3"/>
  <c r="F352" i="3" s="1"/>
  <c r="M352" i="3"/>
  <c r="D352" i="3" s="1"/>
  <c r="N351" i="3"/>
  <c r="F351" i="3" s="1"/>
  <c r="M351" i="3"/>
  <c r="D351" i="3" s="1"/>
  <c r="N91" i="3"/>
  <c r="M91" i="3"/>
  <c r="M90" i="3"/>
  <c r="N90" i="3"/>
  <c r="N774" i="3" l="1"/>
  <c r="F774" i="3" s="1"/>
  <c r="M774" i="3"/>
  <c r="D774" i="3" s="1"/>
  <c r="N1468" i="3"/>
  <c r="F1468" i="3" s="1"/>
  <c r="M1468" i="3"/>
  <c r="D1468" i="3" s="1"/>
  <c r="N1467" i="3"/>
  <c r="F1467" i="3" s="1"/>
  <c r="M1467" i="3"/>
  <c r="D1467" i="3" s="1"/>
  <c r="N1442" i="3"/>
  <c r="F1442" i="3" s="1"/>
  <c r="M1442" i="3"/>
  <c r="D1442" i="3" s="1"/>
  <c r="N1441" i="3"/>
  <c r="F1441" i="3" s="1"/>
  <c r="M1441" i="3"/>
  <c r="D1441" i="3" s="1"/>
  <c r="N1438" i="3"/>
  <c r="F1438" i="3" s="1"/>
  <c r="M1438" i="3"/>
  <c r="D1438" i="3" s="1"/>
  <c r="N1440" i="3"/>
  <c r="F1440" i="3" s="1"/>
  <c r="M1440" i="3"/>
  <c r="D1440" i="3" s="1"/>
  <c r="N1439" i="3"/>
  <c r="F1439" i="3" s="1"/>
  <c r="M1439" i="3"/>
  <c r="D1439" i="3" s="1"/>
  <c r="N1437" i="3"/>
  <c r="F1437" i="3" s="1"/>
  <c r="M1437" i="3"/>
  <c r="D1437" i="3" s="1"/>
  <c r="N1334" i="3"/>
  <c r="F1334" i="3" s="1"/>
  <c r="N1335" i="3"/>
  <c r="F1335" i="3" s="1"/>
  <c r="N1336" i="3"/>
  <c r="F1336" i="3" s="1"/>
  <c r="M1334" i="3"/>
  <c r="D1334" i="3" s="1"/>
  <c r="M1335" i="3"/>
  <c r="D1335" i="3" s="1"/>
  <c r="M1336" i="3"/>
  <c r="D1336" i="3" s="1"/>
  <c r="N1333" i="3"/>
  <c r="F1333" i="3" s="1"/>
  <c r="M1333" i="3"/>
  <c r="D1333" i="3" s="1"/>
  <c r="N1332" i="3"/>
  <c r="F1332" i="3" s="1"/>
  <c r="M1332" i="3"/>
  <c r="D1332" i="3" s="1"/>
  <c r="N1331" i="3"/>
  <c r="F1331" i="3" s="1"/>
  <c r="M1331" i="3"/>
  <c r="D1331" i="3" s="1"/>
  <c r="N1134" i="3"/>
  <c r="F1134" i="3" s="1"/>
  <c r="M1134" i="3"/>
  <c r="D1134" i="3" s="1"/>
  <c r="N1133" i="3"/>
  <c r="F1133" i="3" s="1"/>
  <c r="M1133" i="3"/>
  <c r="D1133" i="3" s="1"/>
  <c r="N638" i="3"/>
  <c r="F638" i="3" s="1"/>
  <c r="M638" i="3"/>
  <c r="D638" i="3" s="1"/>
  <c r="N637" i="3"/>
  <c r="F637" i="3" s="1"/>
  <c r="M637" i="3"/>
  <c r="D637" i="3" s="1"/>
  <c r="N2008" i="3"/>
  <c r="F2008" i="3" s="1"/>
  <c r="M2008" i="3"/>
  <c r="D2008" i="3" s="1"/>
  <c r="N2007" i="3"/>
  <c r="F2007" i="3" s="1"/>
  <c r="M2007" i="3"/>
  <c r="D2007" i="3" s="1"/>
  <c r="N2006" i="3"/>
  <c r="F2006" i="3" s="1"/>
  <c r="M2006" i="3"/>
  <c r="D2006" i="3" s="1"/>
  <c r="N2005" i="3"/>
  <c r="F2005" i="3" s="1"/>
  <c r="M2005" i="3"/>
  <c r="D2005" i="3" s="1"/>
  <c r="N1998" i="3" l="1"/>
  <c r="F1998" i="3" s="1"/>
  <c r="M1998" i="3"/>
  <c r="D1998" i="3" s="1"/>
  <c r="N2150" i="3"/>
  <c r="F2150" i="3" s="1"/>
  <c r="M2150" i="3"/>
  <c r="D2150" i="3" s="1"/>
  <c r="N2149" i="3"/>
  <c r="F2149" i="3" s="1"/>
  <c r="M2149" i="3"/>
  <c r="D2149" i="3" s="1"/>
  <c r="N1997" i="3"/>
  <c r="F1997" i="3" s="1"/>
  <c r="M1997" i="3"/>
  <c r="D1997" i="3" s="1"/>
  <c r="N1996" i="3"/>
  <c r="F1996" i="3" s="1"/>
  <c r="M1996" i="3"/>
  <c r="D1996" i="3" s="1"/>
  <c r="N1995" i="3"/>
  <c r="F1995" i="3" s="1"/>
  <c r="M1995" i="3"/>
  <c r="D1995" i="3" s="1"/>
  <c r="N1774" i="3"/>
  <c r="F1774" i="3" s="1"/>
  <c r="M1774" i="3"/>
  <c r="D1774" i="3" s="1"/>
  <c r="N1773" i="3"/>
  <c r="F1773" i="3" s="1"/>
  <c r="M1773" i="3"/>
  <c r="D1773" i="3" s="1"/>
  <c r="N1661" i="3"/>
  <c r="F1661" i="3" s="1"/>
  <c r="M1661" i="3"/>
  <c r="D1661" i="3" s="1"/>
  <c r="N1660" i="3"/>
  <c r="F1660" i="3" s="1"/>
  <c r="M1660" i="3"/>
  <c r="D1660" i="3" s="1"/>
  <c r="N1659" i="3"/>
  <c r="F1659" i="3" s="1"/>
  <c r="M1659" i="3"/>
  <c r="D1659" i="3" s="1"/>
  <c r="N1359" i="3"/>
  <c r="F1359" i="3" s="1"/>
  <c r="M1359" i="3"/>
  <c r="D1359" i="3" s="1"/>
  <c r="N1358" i="3"/>
  <c r="F1358" i="3" s="1"/>
  <c r="M1358" i="3"/>
  <c r="D1358" i="3" s="1"/>
  <c r="N1357" i="3"/>
  <c r="F1357" i="3" s="1"/>
  <c r="M1357" i="3"/>
  <c r="D1357" i="3" s="1"/>
  <c r="N464" i="3"/>
  <c r="M464" i="3"/>
  <c r="N463" i="3"/>
  <c r="M463" i="3"/>
  <c r="N913" i="3"/>
  <c r="F913" i="3" s="1"/>
  <c r="M913" i="3"/>
  <c r="D913" i="3" s="1"/>
  <c r="N888" i="3"/>
  <c r="F888" i="3" s="1"/>
  <c r="M888" i="3"/>
  <c r="D888" i="3" s="1"/>
  <c r="N779" i="3"/>
  <c r="F779" i="3" s="1"/>
  <c r="M779" i="3"/>
  <c r="D779" i="3" s="1"/>
  <c r="N917" i="3"/>
  <c r="F917" i="3" s="1"/>
  <c r="M917" i="3"/>
  <c r="D917" i="3" s="1"/>
  <c r="N916" i="3"/>
  <c r="F916" i="3" s="1"/>
  <c r="M916" i="3"/>
  <c r="D916" i="3" s="1"/>
  <c r="N900" i="3"/>
  <c r="F900" i="3" s="1"/>
  <c r="M900" i="3"/>
  <c r="D900" i="3" s="1"/>
  <c r="N899" i="3"/>
  <c r="F899" i="3" s="1"/>
  <c r="M899" i="3"/>
  <c r="D899" i="3" s="1"/>
  <c r="M898" i="3"/>
  <c r="D898" i="3" s="1"/>
  <c r="N898" i="3"/>
  <c r="F898" i="3" s="1"/>
  <c r="N787" i="3"/>
  <c r="F787" i="3" s="1"/>
  <c r="M787" i="3"/>
  <c r="D787" i="3" s="1"/>
  <c r="N786" i="3"/>
  <c r="F786" i="3" s="1"/>
  <c r="M786" i="3"/>
  <c r="D786" i="3" s="1"/>
  <c r="N785" i="3"/>
  <c r="F785" i="3" s="1"/>
  <c r="M785" i="3"/>
  <c r="D785" i="3" s="1"/>
  <c r="N784" i="3"/>
  <c r="F784" i="3" s="1"/>
  <c r="M784" i="3"/>
  <c r="D784" i="3" s="1"/>
  <c r="N783" i="3"/>
  <c r="F783" i="3" s="1"/>
  <c r="M783" i="3"/>
  <c r="D783" i="3" s="1"/>
  <c r="N782" i="3"/>
  <c r="F782" i="3" s="1"/>
  <c r="M782" i="3"/>
  <c r="D782" i="3" s="1"/>
  <c r="M792" i="3"/>
  <c r="N792" i="3"/>
  <c r="F792" i="3" s="1"/>
  <c r="D644" i="3"/>
  <c r="N644" i="3"/>
  <c r="F644" i="3" s="1"/>
  <c r="N643" i="3"/>
  <c r="F643" i="3" s="1"/>
  <c r="M643" i="3"/>
  <c r="D643" i="3" s="1"/>
  <c r="N44" i="3"/>
  <c r="F44" i="3" s="1"/>
  <c r="D44" i="3"/>
  <c r="N43" i="3"/>
  <c r="F43" i="3" s="1"/>
  <c r="D43" i="3"/>
  <c r="N42" i="3"/>
  <c r="F42" i="3" s="1"/>
  <c r="D42" i="3"/>
  <c r="N41" i="3"/>
  <c r="F41" i="3" s="1"/>
  <c r="D41" i="3"/>
  <c r="D40" i="3"/>
  <c r="N40" i="3"/>
  <c r="F40" i="3" s="1"/>
  <c r="D39" i="3"/>
  <c r="N39" i="3"/>
  <c r="F39" i="3" s="1"/>
  <c r="N1566" i="3" l="1"/>
  <c r="F1566" i="3" s="1"/>
  <c r="M1566" i="3"/>
  <c r="D1566" i="3" s="1"/>
  <c r="N1565" i="3"/>
  <c r="F1565" i="3" s="1"/>
  <c r="M1565" i="3"/>
  <c r="D1565" i="3" s="1"/>
  <c r="N1063" i="3"/>
  <c r="F1063" i="3" s="1"/>
  <c r="M1063" i="3"/>
  <c r="D1063" i="3" s="1"/>
  <c r="N1062" i="3"/>
  <c r="F1062" i="3" s="1"/>
  <c r="M1062" i="3"/>
  <c r="D1062" i="3" s="1"/>
  <c r="N1061" i="3"/>
  <c r="F1061" i="3" s="1"/>
  <c r="M1061" i="3"/>
  <c r="D1061" i="3" s="1"/>
  <c r="N1058" i="3"/>
  <c r="F1058" i="3" s="1"/>
  <c r="M1058" i="3"/>
  <c r="D1058" i="3" s="1"/>
  <c r="N1057" i="3"/>
  <c r="F1057" i="3" s="1"/>
  <c r="M1057" i="3"/>
  <c r="D1057" i="3" s="1"/>
  <c r="N1056" i="3"/>
  <c r="F1056" i="3" s="1"/>
  <c r="M1056" i="3"/>
  <c r="D1056" i="3" s="1"/>
  <c r="N205" i="3"/>
  <c r="F205" i="3" s="1"/>
  <c r="M205" i="3"/>
  <c r="D205" i="3" s="1"/>
  <c r="N204" i="3"/>
  <c r="F204" i="3" s="1"/>
  <c r="M204" i="3"/>
  <c r="D204" i="3" s="1"/>
  <c r="N169" i="3"/>
  <c r="F169" i="3" s="1"/>
  <c r="M169" i="3"/>
  <c r="D169" i="3" s="1"/>
  <c r="N168" i="3"/>
  <c r="F168" i="3" s="1"/>
  <c r="M168" i="3"/>
  <c r="D168" i="3" s="1"/>
  <c r="N167" i="3"/>
  <c r="F167" i="3" s="1"/>
  <c r="M167" i="3"/>
  <c r="D167" i="3" s="1"/>
  <c r="N166" i="3"/>
  <c r="F166" i="3" s="1"/>
  <c r="M166" i="3"/>
  <c r="D166" i="3" s="1"/>
  <c r="N165" i="3"/>
  <c r="F165" i="3" s="1"/>
  <c r="M165" i="3"/>
  <c r="D165" i="3" s="1"/>
  <c r="N37" i="3"/>
  <c r="F37" i="3" s="1"/>
  <c r="M37" i="3"/>
  <c r="D37" i="3" s="1"/>
  <c r="N38" i="3"/>
  <c r="F38" i="3" s="1"/>
  <c r="M38" i="3"/>
  <c r="D38" i="3" s="1"/>
  <c r="N36" i="3"/>
  <c r="F36" i="3" s="1"/>
  <c r="M36" i="3"/>
  <c r="D36" i="3" s="1"/>
  <c r="N1617" i="3"/>
  <c r="F1617" i="3" s="1"/>
  <c r="M1617" i="3"/>
  <c r="D1617" i="3" s="1"/>
  <c r="N1616" i="3"/>
  <c r="F1616" i="3" s="1"/>
  <c r="M1616" i="3"/>
  <c r="D1616" i="3" s="1"/>
  <c r="N1160" i="3"/>
  <c r="F1160" i="3" s="1"/>
  <c r="M1160" i="3"/>
  <c r="D1160" i="3" s="1"/>
  <c r="N1159" i="3"/>
  <c r="F1159" i="3" s="1"/>
  <c r="M1159" i="3"/>
  <c r="D1159" i="3" s="1"/>
  <c r="N1158" i="3"/>
  <c r="F1158" i="3" s="1"/>
  <c r="M1158" i="3"/>
  <c r="D1158" i="3" s="1"/>
  <c r="N795" i="3"/>
  <c r="F795" i="3" s="1"/>
  <c r="M795" i="3"/>
  <c r="N794" i="3"/>
  <c r="F794" i="3" s="1"/>
  <c r="M794" i="3"/>
  <c r="N793" i="3"/>
  <c r="F793" i="3" s="1"/>
  <c r="M793" i="3"/>
  <c r="N418" i="3"/>
  <c r="F418" i="3" s="1"/>
  <c r="M418" i="3"/>
  <c r="D418" i="3" s="1"/>
  <c r="N417" i="3"/>
  <c r="F417" i="3" s="1"/>
  <c r="M417" i="3"/>
  <c r="D417" i="3" s="1"/>
  <c r="N767" i="3"/>
  <c r="F767" i="3" s="1"/>
  <c r="M767" i="3"/>
  <c r="D767" i="3" s="1"/>
  <c r="M3" i="3"/>
  <c r="N93" i="3"/>
  <c r="M93" i="3"/>
  <c r="N1679" i="3"/>
  <c r="F1679" i="3" s="1"/>
  <c r="M1679" i="3"/>
  <c r="D1679" i="3" s="1"/>
  <c r="N1678" i="3"/>
  <c r="F1678" i="3" s="1"/>
  <c r="M1678" i="3"/>
  <c r="D1678" i="3" s="1"/>
  <c r="N761" i="3"/>
  <c r="F761" i="3" s="1"/>
  <c r="M761" i="3"/>
  <c r="D761" i="3" s="1"/>
  <c r="N760" i="3"/>
  <c r="F760" i="3" s="1"/>
  <c r="M760" i="3"/>
  <c r="D760" i="3" s="1"/>
  <c r="N770" i="3"/>
  <c r="F770" i="3" s="1"/>
  <c r="M770" i="3"/>
  <c r="D770" i="3" s="1"/>
  <c r="N769" i="3" l="1"/>
  <c r="F769" i="3" s="1"/>
  <c r="M769" i="3"/>
  <c r="D769" i="3" s="1"/>
  <c r="N2194" i="3"/>
  <c r="F2194" i="3" s="1"/>
  <c r="M2194" i="3"/>
  <c r="D2194" i="3" s="1"/>
  <c r="N2193" i="3"/>
  <c r="F2193" i="3" s="1"/>
  <c r="M2193" i="3"/>
  <c r="D2193" i="3" s="1"/>
  <c r="N2055" i="3"/>
  <c r="F2055" i="3" s="1"/>
  <c r="M2055" i="3"/>
  <c r="D2055" i="3" s="1"/>
  <c r="N2054" i="3"/>
  <c r="F2054" i="3" s="1"/>
  <c r="M2054" i="3"/>
  <c r="D2054" i="3" s="1"/>
  <c r="N2053" i="3"/>
  <c r="F2053" i="3" s="1"/>
  <c r="M2053" i="3"/>
  <c r="D2053" i="3" s="1"/>
  <c r="N2052" i="3"/>
  <c r="F2052" i="3" s="1"/>
  <c r="M2052" i="3"/>
  <c r="D2052" i="3" s="1"/>
  <c r="N2051" i="3"/>
  <c r="F2051" i="3" s="1"/>
  <c r="M2051" i="3"/>
  <c r="D2051" i="3" s="1"/>
  <c r="N1412" i="3"/>
  <c r="M1412" i="3"/>
  <c r="N1411" i="3"/>
  <c r="M1411" i="3"/>
  <c r="N806" i="3"/>
  <c r="F806" i="3" s="1"/>
  <c r="M806" i="3"/>
  <c r="D806" i="3" s="1"/>
  <c r="N805" i="3"/>
  <c r="F805" i="3" s="1"/>
  <c r="M805" i="3"/>
  <c r="D805" i="3" s="1"/>
  <c r="N467" i="3"/>
  <c r="M467" i="3"/>
  <c r="N466" i="3"/>
  <c r="M466" i="3"/>
  <c r="N465" i="3"/>
  <c r="M465" i="3"/>
  <c r="N411" i="3"/>
  <c r="F411" i="3" s="1"/>
  <c r="M411" i="3"/>
  <c r="D411" i="3" s="1"/>
  <c r="N410" i="3"/>
  <c r="F410" i="3" s="1"/>
  <c r="M410" i="3"/>
  <c r="D410" i="3" s="1"/>
  <c r="N409" i="3"/>
  <c r="F409" i="3" s="1"/>
  <c r="M409" i="3"/>
  <c r="D409" i="3" s="1"/>
  <c r="N897" i="3"/>
  <c r="F897" i="3" s="1"/>
  <c r="M897" i="3"/>
  <c r="D897" i="3" s="1"/>
  <c r="N896" i="3"/>
  <c r="F896" i="3" s="1"/>
  <c r="M896" i="3"/>
  <c r="D896" i="3" s="1"/>
  <c r="N886" i="3"/>
  <c r="F886" i="3" s="1"/>
  <c r="M886" i="3"/>
  <c r="D886" i="3" s="1"/>
  <c r="N885" i="3"/>
  <c r="F885" i="3" s="1"/>
  <c r="M885" i="3"/>
  <c r="D885" i="3" s="1"/>
  <c r="N1785" i="3"/>
  <c r="F1785" i="3" s="1"/>
  <c r="M1785" i="3"/>
  <c r="D1785" i="3" s="1"/>
  <c r="N1784" i="3"/>
  <c r="F1784" i="3" s="1"/>
  <c r="M1784" i="3"/>
  <c r="D1784" i="3" s="1"/>
  <c r="N1297" i="3"/>
  <c r="F1297" i="3" s="1"/>
  <c r="M1297" i="3"/>
  <c r="D1297" i="3" s="1"/>
  <c r="N1296" i="3"/>
  <c r="F1296" i="3" s="1"/>
  <c r="M1296" i="3"/>
  <c r="D1296" i="3" s="1"/>
  <c r="N1295" i="3"/>
  <c r="F1295" i="3" s="1"/>
  <c r="M1295" i="3"/>
  <c r="D1295" i="3" s="1"/>
  <c r="N1157" i="3"/>
  <c r="F1157" i="3" s="1"/>
  <c r="M1157" i="3"/>
  <c r="D1157" i="3" s="1"/>
  <c r="N1156" i="3"/>
  <c r="F1156" i="3" s="1"/>
  <c r="M1156" i="3"/>
  <c r="D1156" i="3" s="1"/>
  <c r="N476" i="3"/>
  <c r="F476" i="3" s="1"/>
  <c r="M476" i="3"/>
  <c r="D476" i="3" s="1"/>
  <c r="N475" i="3"/>
  <c r="F475" i="3" s="1"/>
  <c r="M475" i="3"/>
  <c r="D475" i="3" s="1"/>
  <c r="N386" i="3"/>
  <c r="F386" i="3" s="1"/>
  <c r="M386" i="3"/>
  <c r="D386" i="3" s="1"/>
  <c r="N385" i="3"/>
  <c r="F385" i="3" s="1"/>
  <c r="M385" i="3"/>
  <c r="D385" i="3" s="1"/>
  <c r="N384" i="3"/>
  <c r="F384" i="3" s="1"/>
  <c r="M384" i="3"/>
  <c r="D384" i="3" s="1"/>
  <c r="N1463" i="3"/>
  <c r="F1463" i="3" s="1"/>
  <c r="M1463" i="3"/>
  <c r="D1463" i="3" s="1"/>
  <c r="N842" i="3"/>
  <c r="F842" i="3" s="1"/>
  <c r="M842" i="3"/>
  <c r="D842" i="3" s="1"/>
  <c r="N839" i="3"/>
  <c r="F839" i="3" s="1"/>
  <c r="M839" i="3"/>
  <c r="D839" i="3" s="1"/>
  <c r="N1115" i="3"/>
  <c r="F1115" i="3" s="1"/>
  <c r="M1115" i="3"/>
  <c r="D1115" i="3" s="1"/>
  <c r="N1114" i="3"/>
  <c r="F1114" i="3" s="1"/>
  <c r="M1114" i="3"/>
  <c r="D1114" i="3" s="1"/>
  <c r="N78" i="3"/>
  <c r="F78" i="3" s="1"/>
  <c r="M78" i="3"/>
  <c r="D78" i="3" s="1"/>
  <c r="N77" i="3"/>
  <c r="F77" i="3" s="1"/>
  <c r="M77" i="3"/>
  <c r="D77" i="3" s="1"/>
  <c r="N63" i="3"/>
  <c r="F63" i="3" s="1"/>
  <c r="M63" i="3"/>
  <c r="D63" i="3" s="1"/>
  <c r="N62" i="3"/>
  <c r="F62" i="3" s="1"/>
  <c r="M62" i="3"/>
  <c r="D62" i="3" s="1"/>
  <c r="N1163" i="3" l="1"/>
  <c r="F1163" i="3" s="1"/>
  <c r="M1163" i="3"/>
  <c r="D1163" i="3" s="1"/>
  <c r="N1674" i="3"/>
  <c r="F1674" i="3" s="1"/>
  <c r="M1674" i="3"/>
  <c r="D1674" i="3" s="1"/>
  <c r="M1673" i="3"/>
  <c r="D1673" i="3" s="1"/>
  <c r="N1673" i="3"/>
  <c r="F1673" i="3" s="1"/>
  <c r="N1572" i="3"/>
  <c r="F1572" i="3" s="1"/>
  <c r="M1572" i="3"/>
  <c r="D1572" i="3" s="1"/>
  <c r="N1571" i="3"/>
  <c r="F1571" i="3" s="1"/>
  <c r="M1571" i="3"/>
  <c r="D1571" i="3" s="1"/>
  <c r="N1570" i="3"/>
  <c r="F1570" i="3" s="1"/>
  <c r="M1570" i="3"/>
  <c r="D1570" i="3" s="1"/>
  <c r="N1569" i="3"/>
  <c r="F1569" i="3" s="1"/>
  <c r="M1569" i="3"/>
  <c r="D1569" i="3" s="1"/>
  <c r="N1568" i="3"/>
  <c r="F1568" i="3" s="1"/>
  <c r="M1568" i="3"/>
  <c r="D1568" i="3" s="1"/>
  <c r="N1567" i="3"/>
  <c r="F1567" i="3" s="1"/>
  <c r="M1567" i="3"/>
  <c r="D1567" i="3" s="1"/>
  <c r="N1162" i="3"/>
  <c r="F1162" i="3" s="1"/>
  <c r="M1162" i="3"/>
  <c r="D1162" i="3" s="1"/>
  <c r="N1161" i="3"/>
  <c r="F1161" i="3" s="1"/>
  <c r="M1161" i="3"/>
  <c r="D1161" i="3" s="1"/>
  <c r="N513" i="3"/>
  <c r="M513" i="3"/>
  <c r="N512" i="3"/>
  <c r="M512" i="3"/>
  <c r="N431" i="3"/>
  <c r="F431" i="3" s="1"/>
  <c r="M431" i="3"/>
  <c r="D431" i="3" s="1"/>
  <c r="N430" i="3"/>
  <c r="F430" i="3" s="1"/>
  <c r="M430" i="3"/>
  <c r="D430" i="3" s="1"/>
  <c r="N429" i="3"/>
  <c r="F429" i="3" s="1"/>
  <c r="M429" i="3"/>
  <c r="D429" i="3" s="1"/>
  <c r="N334" i="3"/>
  <c r="F334" i="3" s="1"/>
  <c r="M334" i="3"/>
  <c r="D334" i="3" s="1"/>
  <c r="N333" i="3"/>
  <c r="F333" i="3" s="1"/>
  <c r="M333" i="3"/>
  <c r="D333" i="3" s="1"/>
  <c r="N4" i="3"/>
  <c r="N5" i="3"/>
  <c r="N6" i="3"/>
  <c r="N7" i="3"/>
  <c r="N8" i="3"/>
  <c r="N9" i="3"/>
  <c r="N10" i="3"/>
  <c r="F10" i="3" s="1"/>
  <c r="N11" i="3"/>
  <c r="F11" i="3" s="1"/>
  <c r="N12" i="3"/>
  <c r="F12" i="3" s="1"/>
  <c r="N13" i="3"/>
  <c r="F13" i="3" s="1"/>
  <c r="N14" i="3"/>
  <c r="N15" i="3"/>
  <c r="N18" i="3"/>
  <c r="N19" i="3"/>
  <c r="N20" i="3"/>
  <c r="N21" i="3"/>
  <c r="N22" i="3"/>
  <c r="N23" i="3"/>
  <c r="N24" i="3"/>
  <c r="N25" i="3"/>
  <c r="N26" i="3"/>
  <c r="N27" i="3"/>
  <c r="N28" i="3"/>
  <c r="N29" i="3"/>
  <c r="N30" i="3"/>
  <c r="N31" i="3"/>
  <c r="N32" i="3"/>
  <c r="N33" i="3"/>
  <c r="N34" i="3"/>
  <c r="N35" i="3"/>
  <c r="N45" i="3"/>
  <c r="N46" i="3"/>
  <c r="N47" i="3"/>
  <c r="N48" i="3"/>
  <c r="N49" i="3"/>
  <c r="N50" i="3"/>
  <c r="N51" i="3"/>
  <c r="N52" i="3"/>
  <c r="N53" i="3"/>
  <c r="N54" i="3"/>
  <c r="N55" i="3"/>
  <c r="F55" i="3" s="1"/>
  <c r="N56" i="3"/>
  <c r="N57" i="3"/>
  <c r="N58" i="3"/>
  <c r="N59" i="3"/>
  <c r="N60" i="3"/>
  <c r="N61" i="3"/>
  <c r="N64" i="3"/>
  <c r="N65" i="3"/>
  <c r="N66" i="3"/>
  <c r="N67" i="3"/>
  <c r="N68" i="3"/>
  <c r="N69" i="3"/>
  <c r="N70" i="3"/>
  <c r="N71" i="3"/>
  <c r="N72" i="3"/>
  <c r="N73" i="3"/>
  <c r="N74" i="3"/>
  <c r="N75" i="3"/>
  <c r="N76" i="3"/>
  <c r="N79" i="3"/>
  <c r="N80" i="3"/>
  <c r="N81" i="3"/>
  <c r="F81" i="3" s="1"/>
  <c r="N82" i="3"/>
  <c r="F82" i="3" s="1"/>
  <c r="N83" i="3"/>
  <c r="F83" i="3" s="1"/>
  <c r="N84" i="3"/>
  <c r="F84" i="3" s="1"/>
  <c r="N85" i="3"/>
  <c r="F85" i="3" s="1"/>
  <c r="N86" i="3"/>
  <c r="F86" i="3" s="1"/>
  <c r="N87" i="3"/>
  <c r="F87" i="3" s="1"/>
  <c r="N88" i="3"/>
  <c r="F88" i="3" s="1"/>
  <c r="N89" i="3"/>
  <c r="N92" i="3"/>
  <c r="N96" i="3"/>
  <c r="F96" i="3" s="1"/>
  <c r="N97" i="3"/>
  <c r="F97" i="3" s="1"/>
  <c r="N98" i="3"/>
  <c r="F98" i="3" s="1"/>
  <c r="N99" i="3"/>
  <c r="F99" i="3" s="1"/>
  <c r="N100" i="3"/>
  <c r="F100" i="3" s="1"/>
  <c r="N101" i="3"/>
  <c r="F101" i="3" s="1"/>
  <c r="N102" i="3"/>
  <c r="F102" i="3" s="1"/>
  <c r="N103" i="3"/>
  <c r="F103" i="3" s="1"/>
  <c r="N104" i="3"/>
  <c r="F104" i="3" s="1"/>
  <c r="N105" i="3"/>
  <c r="F105" i="3" s="1"/>
  <c r="N106" i="3"/>
  <c r="F106" i="3" s="1"/>
  <c r="N107" i="3"/>
  <c r="F107" i="3" s="1"/>
  <c r="N108" i="3"/>
  <c r="F108" i="3" s="1"/>
  <c r="N109" i="3"/>
  <c r="F109" i="3" s="1"/>
  <c r="N110" i="3"/>
  <c r="F110" i="3" s="1"/>
  <c r="N111" i="3"/>
  <c r="F111" i="3" s="1"/>
  <c r="N112" i="3"/>
  <c r="F112" i="3" s="1"/>
  <c r="N113" i="3"/>
  <c r="F113" i="3" s="1"/>
  <c r="N114" i="3"/>
  <c r="F114" i="3" s="1"/>
  <c r="N115" i="3"/>
  <c r="F115" i="3" s="1"/>
  <c r="N116" i="3"/>
  <c r="F116" i="3" s="1"/>
  <c r="N117" i="3"/>
  <c r="F117" i="3" s="1"/>
  <c r="N118" i="3"/>
  <c r="F118" i="3" s="1"/>
  <c r="N119" i="3"/>
  <c r="F119" i="3" s="1"/>
  <c r="N120" i="3"/>
  <c r="F120" i="3" s="1"/>
  <c r="N121" i="3"/>
  <c r="F121" i="3" s="1"/>
  <c r="N122" i="3"/>
  <c r="F122" i="3" s="1"/>
  <c r="N123" i="3"/>
  <c r="F123" i="3" s="1"/>
  <c r="N124" i="3"/>
  <c r="F124" i="3" s="1"/>
  <c r="N125" i="3"/>
  <c r="F125" i="3" s="1"/>
  <c r="N126" i="3"/>
  <c r="F126" i="3" s="1"/>
  <c r="N127" i="3"/>
  <c r="F127" i="3" s="1"/>
  <c r="N128" i="3"/>
  <c r="F128" i="3" s="1"/>
  <c r="N129" i="3"/>
  <c r="F129" i="3" s="1"/>
  <c r="N130" i="3"/>
  <c r="F130" i="3" s="1"/>
  <c r="N131" i="3"/>
  <c r="F131" i="3" s="1"/>
  <c r="N132" i="3"/>
  <c r="F132" i="3" s="1"/>
  <c r="N133" i="3"/>
  <c r="F133" i="3" s="1"/>
  <c r="N134" i="3"/>
  <c r="F134" i="3" s="1"/>
  <c r="N135" i="3"/>
  <c r="F135" i="3" s="1"/>
  <c r="N136" i="3"/>
  <c r="F136" i="3" s="1"/>
  <c r="N137" i="3"/>
  <c r="F137" i="3" s="1"/>
  <c r="N138" i="3"/>
  <c r="F138" i="3" s="1"/>
  <c r="N139" i="3"/>
  <c r="F139" i="3" s="1"/>
  <c r="N140" i="3"/>
  <c r="F140" i="3" s="1"/>
  <c r="N141" i="3"/>
  <c r="F141" i="3" s="1"/>
  <c r="N142" i="3"/>
  <c r="F142" i="3" s="1"/>
  <c r="N143" i="3"/>
  <c r="F143" i="3" s="1"/>
  <c r="N144" i="3"/>
  <c r="F144" i="3" s="1"/>
  <c r="N145" i="3"/>
  <c r="F145" i="3" s="1"/>
  <c r="N146" i="3"/>
  <c r="F146" i="3" s="1"/>
  <c r="N147" i="3"/>
  <c r="F147" i="3" s="1"/>
  <c r="N148" i="3"/>
  <c r="F148" i="3" s="1"/>
  <c r="N149" i="3"/>
  <c r="F149" i="3" s="1"/>
  <c r="N150" i="3"/>
  <c r="F150" i="3" s="1"/>
  <c r="N151" i="3"/>
  <c r="F151" i="3" s="1"/>
  <c r="N152" i="3"/>
  <c r="F152" i="3" s="1"/>
  <c r="N153" i="3"/>
  <c r="F153" i="3" s="1"/>
  <c r="N154" i="3"/>
  <c r="F154" i="3" s="1"/>
  <c r="N155" i="3"/>
  <c r="F155" i="3" s="1"/>
  <c r="N156" i="3"/>
  <c r="F156" i="3" s="1"/>
  <c r="N157" i="3"/>
  <c r="F157" i="3" s="1"/>
  <c r="N158" i="3"/>
  <c r="F158" i="3" s="1"/>
  <c r="N159" i="3"/>
  <c r="F159" i="3" s="1"/>
  <c r="N160" i="3"/>
  <c r="F160" i="3" s="1"/>
  <c r="N161" i="3"/>
  <c r="F161" i="3" s="1"/>
  <c r="N162" i="3"/>
  <c r="F162" i="3" s="1"/>
  <c r="N163" i="3"/>
  <c r="F163" i="3" s="1"/>
  <c r="N164" i="3"/>
  <c r="F164" i="3" s="1"/>
  <c r="N170" i="3"/>
  <c r="F170" i="3" s="1"/>
  <c r="N171" i="3"/>
  <c r="F171" i="3" s="1"/>
  <c r="N172" i="3"/>
  <c r="F172" i="3" s="1"/>
  <c r="N173" i="3"/>
  <c r="F173" i="3" s="1"/>
  <c r="N174" i="3"/>
  <c r="F174" i="3" s="1"/>
  <c r="N175" i="3"/>
  <c r="F175" i="3" s="1"/>
  <c r="N176" i="3"/>
  <c r="F176" i="3" s="1"/>
  <c r="N177" i="3"/>
  <c r="F177" i="3" s="1"/>
  <c r="N178" i="3"/>
  <c r="F178" i="3" s="1"/>
  <c r="N179" i="3"/>
  <c r="F179" i="3" s="1"/>
  <c r="N180" i="3"/>
  <c r="F180" i="3" s="1"/>
  <c r="N181" i="3"/>
  <c r="F181" i="3" s="1"/>
  <c r="N182" i="3"/>
  <c r="F182" i="3" s="1"/>
  <c r="N183" i="3"/>
  <c r="F183" i="3" s="1"/>
  <c r="N184" i="3"/>
  <c r="N185" i="3"/>
  <c r="F185" i="3" s="1"/>
  <c r="N186" i="3"/>
  <c r="F186" i="3" s="1"/>
  <c r="N187" i="3"/>
  <c r="F187" i="3" s="1"/>
  <c r="N188" i="3"/>
  <c r="F188" i="3" s="1"/>
  <c r="N189" i="3"/>
  <c r="F189" i="3" s="1"/>
  <c r="N190" i="3"/>
  <c r="F190" i="3" s="1"/>
  <c r="N191" i="3"/>
  <c r="F191" i="3" s="1"/>
  <c r="N192" i="3"/>
  <c r="F192" i="3" s="1"/>
  <c r="N193" i="3"/>
  <c r="F193" i="3" s="1"/>
  <c r="N194" i="3"/>
  <c r="F194" i="3" s="1"/>
  <c r="N195" i="3"/>
  <c r="F195" i="3" s="1"/>
  <c r="N196" i="3"/>
  <c r="F196" i="3" s="1"/>
  <c r="N197" i="3"/>
  <c r="F197" i="3" s="1"/>
  <c r="N198" i="3"/>
  <c r="F198" i="3" s="1"/>
  <c r="N199" i="3"/>
  <c r="F199" i="3" s="1"/>
  <c r="N200" i="3"/>
  <c r="F200" i="3" s="1"/>
  <c r="N201" i="3"/>
  <c r="F201" i="3" s="1"/>
  <c r="N202" i="3"/>
  <c r="F202" i="3" s="1"/>
  <c r="N203" i="3"/>
  <c r="F203" i="3" s="1"/>
  <c r="N206" i="3"/>
  <c r="F206" i="3" s="1"/>
  <c r="N212" i="3"/>
  <c r="F212" i="3" s="1"/>
  <c r="N213" i="3"/>
  <c r="F213" i="3" s="1"/>
  <c r="N214" i="3"/>
  <c r="F214" i="3" s="1"/>
  <c r="N215" i="3"/>
  <c r="F215" i="3" s="1"/>
  <c r="N216" i="3"/>
  <c r="F216" i="3" s="1"/>
  <c r="N217" i="3"/>
  <c r="F217" i="3" s="1"/>
  <c r="N218" i="3"/>
  <c r="F218" i="3" s="1"/>
  <c r="N219" i="3"/>
  <c r="F219" i="3" s="1"/>
  <c r="N220" i="3"/>
  <c r="F220" i="3" s="1"/>
  <c r="N221" i="3"/>
  <c r="F221" i="3" s="1"/>
  <c r="N222" i="3"/>
  <c r="F222" i="3" s="1"/>
  <c r="N223" i="3"/>
  <c r="F223" i="3" s="1"/>
  <c r="N224" i="3"/>
  <c r="F224" i="3" s="1"/>
  <c r="N225" i="3"/>
  <c r="F225" i="3" s="1"/>
  <c r="N226" i="3"/>
  <c r="F226" i="3" s="1"/>
  <c r="N227" i="3"/>
  <c r="F227" i="3" s="1"/>
  <c r="N228" i="3"/>
  <c r="F228" i="3" s="1"/>
  <c r="N229" i="3"/>
  <c r="F229" i="3" s="1"/>
  <c r="N230" i="3"/>
  <c r="F230" i="3" s="1"/>
  <c r="N231" i="3"/>
  <c r="F231" i="3" s="1"/>
  <c r="N232" i="3"/>
  <c r="F232" i="3" s="1"/>
  <c r="N233" i="3"/>
  <c r="F233" i="3" s="1"/>
  <c r="N234" i="3"/>
  <c r="F234" i="3" s="1"/>
  <c r="N235" i="3"/>
  <c r="F235" i="3" s="1"/>
  <c r="N236" i="3"/>
  <c r="F236" i="3" s="1"/>
  <c r="N237" i="3"/>
  <c r="F237" i="3" s="1"/>
  <c r="N238" i="3"/>
  <c r="F238" i="3" s="1"/>
  <c r="N239" i="3"/>
  <c r="F239" i="3" s="1"/>
  <c r="N240" i="3"/>
  <c r="F240" i="3" s="1"/>
  <c r="N241" i="3"/>
  <c r="F241" i="3" s="1"/>
  <c r="N242" i="3"/>
  <c r="F242" i="3" s="1"/>
  <c r="N267" i="3"/>
  <c r="F267" i="3" s="1"/>
  <c r="N268" i="3"/>
  <c r="F268" i="3" s="1"/>
  <c r="N243" i="3"/>
  <c r="F243" i="3" s="1"/>
  <c r="N244" i="3"/>
  <c r="F244" i="3" s="1"/>
  <c r="N245" i="3"/>
  <c r="F245" i="3" s="1"/>
  <c r="N246" i="3"/>
  <c r="F246" i="3" s="1"/>
  <c r="N247" i="3"/>
  <c r="F247" i="3" s="1"/>
  <c r="N248" i="3"/>
  <c r="F248" i="3" s="1"/>
  <c r="N249" i="3"/>
  <c r="F249" i="3" s="1"/>
  <c r="N250" i="3"/>
  <c r="F250" i="3" s="1"/>
  <c r="N251" i="3"/>
  <c r="F251" i="3" s="1"/>
  <c r="N252" i="3"/>
  <c r="F252" i="3" s="1"/>
  <c r="N253" i="3"/>
  <c r="F253" i="3" s="1"/>
  <c r="N254" i="3"/>
  <c r="F254" i="3" s="1"/>
  <c r="N255" i="3"/>
  <c r="F255" i="3" s="1"/>
  <c r="N256" i="3"/>
  <c r="F256" i="3" s="1"/>
  <c r="N257" i="3"/>
  <c r="F257" i="3" s="1"/>
  <c r="N258" i="3"/>
  <c r="F258" i="3" s="1"/>
  <c r="N259" i="3"/>
  <c r="F259" i="3" s="1"/>
  <c r="N260" i="3"/>
  <c r="F260" i="3" s="1"/>
  <c r="N261" i="3"/>
  <c r="F261" i="3" s="1"/>
  <c r="N262" i="3"/>
  <c r="F262" i="3" s="1"/>
  <c r="N263" i="3"/>
  <c r="F263" i="3" s="1"/>
  <c r="N264" i="3"/>
  <c r="F264" i="3" s="1"/>
  <c r="N265" i="3"/>
  <c r="F265" i="3" s="1"/>
  <c r="N266" i="3"/>
  <c r="F266" i="3" s="1"/>
  <c r="N269" i="3"/>
  <c r="F269" i="3" s="1"/>
  <c r="N270" i="3"/>
  <c r="F270" i="3" s="1"/>
  <c r="N271" i="3"/>
  <c r="F271" i="3" s="1"/>
  <c r="N272" i="3"/>
  <c r="F272" i="3" s="1"/>
  <c r="N273" i="3"/>
  <c r="F273" i="3" s="1"/>
  <c r="N274" i="3"/>
  <c r="F274" i="3" s="1"/>
  <c r="N277" i="3"/>
  <c r="F277" i="3" s="1"/>
  <c r="N278" i="3"/>
  <c r="F278" i="3" s="1"/>
  <c r="N279" i="3"/>
  <c r="F279" i="3" s="1"/>
  <c r="N280" i="3"/>
  <c r="F280" i="3" s="1"/>
  <c r="N281" i="3"/>
  <c r="F281" i="3" s="1"/>
  <c r="N282" i="3"/>
  <c r="F282" i="3" s="1"/>
  <c r="N283" i="3"/>
  <c r="F283" i="3" s="1"/>
  <c r="N284" i="3"/>
  <c r="F284" i="3" s="1"/>
  <c r="N285" i="3"/>
  <c r="F285" i="3" s="1"/>
  <c r="N286" i="3"/>
  <c r="F286" i="3" s="1"/>
  <c r="N287" i="3"/>
  <c r="F287" i="3" s="1"/>
  <c r="N288" i="3"/>
  <c r="F288" i="3" s="1"/>
  <c r="N289" i="3"/>
  <c r="F289" i="3" s="1"/>
  <c r="N290" i="3"/>
  <c r="F290" i="3" s="1"/>
  <c r="N291" i="3"/>
  <c r="F291" i="3" s="1"/>
  <c r="N292" i="3"/>
  <c r="F292" i="3" s="1"/>
  <c r="N293" i="3"/>
  <c r="F293" i="3" s="1"/>
  <c r="N294" i="3"/>
  <c r="F294" i="3" s="1"/>
  <c r="N295" i="3"/>
  <c r="F295" i="3" s="1"/>
  <c r="N296" i="3"/>
  <c r="F296" i="3" s="1"/>
  <c r="N297" i="3"/>
  <c r="F297" i="3" s="1"/>
  <c r="N298" i="3"/>
  <c r="F298" i="3" s="1"/>
  <c r="N299" i="3"/>
  <c r="F299" i="3" s="1"/>
  <c r="N300" i="3"/>
  <c r="F300" i="3" s="1"/>
  <c r="N301" i="3"/>
  <c r="F301" i="3" s="1"/>
  <c r="N302" i="3"/>
  <c r="F302" i="3" s="1"/>
  <c r="N303" i="3"/>
  <c r="F303" i="3" s="1"/>
  <c r="N304" i="3"/>
  <c r="F304" i="3" s="1"/>
  <c r="N305" i="3"/>
  <c r="F305" i="3" s="1"/>
  <c r="N306" i="3"/>
  <c r="F306" i="3" s="1"/>
  <c r="N307" i="3"/>
  <c r="F307" i="3" s="1"/>
  <c r="N308" i="3"/>
  <c r="F308" i="3" s="1"/>
  <c r="N309" i="3"/>
  <c r="F309" i="3" s="1"/>
  <c r="N310" i="3"/>
  <c r="F310" i="3" s="1"/>
  <c r="N311" i="3"/>
  <c r="F311" i="3" s="1"/>
  <c r="N318" i="3"/>
  <c r="F318" i="3" s="1"/>
  <c r="N319" i="3"/>
  <c r="F319" i="3" s="1"/>
  <c r="N320" i="3"/>
  <c r="F320" i="3" s="1"/>
  <c r="N321" i="3"/>
  <c r="F321" i="3" s="1"/>
  <c r="N322" i="3"/>
  <c r="F322" i="3" s="1"/>
  <c r="N323" i="3"/>
  <c r="F323" i="3" s="1"/>
  <c r="N324" i="3"/>
  <c r="F324" i="3" s="1"/>
  <c r="N325" i="3"/>
  <c r="F325" i="3" s="1"/>
  <c r="N326" i="3"/>
  <c r="F326" i="3" s="1"/>
  <c r="N327" i="3"/>
  <c r="F327" i="3" s="1"/>
  <c r="N328" i="3"/>
  <c r="F328" i="3" s="1"/>
  <c r="N329" i="3"/>
  <c r="F329" i="3" s="1"/>
  <c r="N330" i="3"/>
  <c r="F330" i="3" s="1"/>
  <c r="N331" i="3"/>
  <c r="F331" i="3" s="1"/>
  <c r="N332" i="3"/>
  <c r="F332" i="3" s="1"/>
  <c r="N335" i="3"/>
  <c r="F335" i="3" s="1"/>
  <c r="N336" i="3"/>
  <c r="F336" i="3" s="1"/>
  <c r="N337" i="3"/>
  <c r="F337" i="3" s="1"/>
  <c r="N338" i="3"/>
  <c r="F338" i="3" s="1"/>
  <c r="N339" i="3"/>
  <c r="F339" i="3" s="1"/>
  <c r="N340" i="3"/>
  <c r="F340" i="3" s="1"/>
  <c r="N341" i="3"/>
  <c r="F341" i="3" s="1"/>
  <c r="N342" i="3"/>
  <c r="F342" i="3" s="1"/>
  <c r="N343" i="3"/>
  <c r="F343" i="3" s="1"/>
  <c r="N344" i="3"/>
  <c r="F344" i="3" s="1"/>
  <c r="N345" i="3"/>
  <c r="F345" i="3" s="1"/>
  <c r="N346" i="3"/>
  <c r="F346" i="3" s="1"/>
  <c r="N347" i="3"/>
  <c r="F347" i="3" s="1"/>
  <c r="N348" i="3"/>
  <c r="F348" i="3" s="1"/>
  <c r="N349" i="3"/>
  <c r="F349" i="3" s="1"/>
  <c r="N350" i="3"/>
  <c r="F350" i="3" s="1"/>
  <c r="N353" i="3"/>
  <c r="F353" i="3" s="1"/>
  <c r="N354" i="3"/>
  <c r="F354" i="3" s="1"/>
  <c r="N355" i="3"/>
  <c r="F355" i="3" s="1"/>
  <c r="N356" i="3"/>
  <c r="F356" i="3" s="1"/>
  <c r="N357" i="3"/>
  <c r="F357" i="3" s="1"/>
  <c r="N358" i="3"/>
  <c r="F358" i="3" s="1"/>
  <c r="N359" i="3"/>
  <c r="F359" i="3" s="1"/>
  <c r="N360" i="3"/>
  <c r="F360" i="3" s="1"/>
  <c r="N361" i="3"/>
  <c r="F361" i="3" s="1"/>
  <c r="N362" i="3"/>
  <c r="F362" i="3" s="1"/>
  <c r="N363" i="3"/>
  <c r="F363" i="3" s="1"/>
  <c r="N364" i="3"/>
  <c r="F364" i="3" s="1"/>
  <c r="N365" i="3"/>
  <c r="F365" i="3" s="1"/>
  <c r="N366" i="3"/>
  <c r="F366" i="3" s="1"/>
  <c r="N367" i="3"/>
  <c r="F367" i="3" s="1"/>
  <c r="N368" i="3"/>
  <c r="F368" i="3" s="1"/>
  <c r="N369" i="3"/>
  <c r="F369" i="3" s="1"/>
  <c r="N370" i="3"/>
  <c r="F370" i="3" s="1"/>
  <c r="N371" i="3"/>
  <c r="F371" i="3" s="1"/>
  <c r="N372" i="3"/>
  <c r="F372" i="3" s="1"/>
  <c r="N373" i="3"/>
  <c r="F373" i="3" s="1"/>
  <c r="N374" i="3"/>
  <c r="F374" i="3" s="1"/>
  <c r="N375" i="3"/>
  <c r="F375" i="3" s="1"/>
  <c r="N376" i="3"/>
  <c r="F376" i="3" s="1"/>
  <c r="N377" i="3"/>
  <c r="F377" i="3" s="1"/>
  <c r="N378" i="3"/>
  <c r="F378" i="3" s="1"/>
  <c r="N379" i="3"/>
  <c r="F379" i="3" s="1"/>
  <c r="N380" i="3"/>
  <c r="F380" i="3" s="1"/>
  <c r="N381" i="3"/>
  <c r="F381" i="3" s="1"/>
  <c r="N382" i="3"/>
  <c r="F382" i="3" s="1"/>
  <c r="N383" i="3"/>
  <c r="F383" i="3" s="1"/>
  <c r="N387" i="3"/>
  <c r="F387" i="3" s="1"/>
  <c r="N388" i="3"/>
  <c r="F388" i="3" s="1"/>
  <c r="N389" i="3"/>
  <c r="F389" i="3" s="1"/>
  <c r="N390" i="3"/>
  <c r="F390" i="3" s="1"/>
  <c r="N391" i="3"/>
  <c r="F391" i="3" s="1"/>
  <c r="N392" i="3"/>
  <c r="F392" i="3" s="1"/>
  <c r="N393" i="3"/>
  <c r="F393" i="3" s="1"/>
  <c r="N394" i="3"/>
  <c r="F394" i="3" s="1"/>
  <c r="N395" i="3"/>
  <c r="F395" i="3" s="1"/>
  <c r="N396" i="3"/>
  <c r="F396" i="3" s="1"/>
  <c r="N397" i="3"/>
  <c r="F397" i="3" s="1"/>
  <c r="N398" i="3"/>
  <c r="F398" i="3" s="1"/>
  <c r="N399" i="3"/>
  <c r="F399" i="3" s="1"/>
  <c r="N400" i="3"/>
  <c r="F400" i="3" s="1"/>
  <c r="N401" i="3"/>
  <c r="F401" i="3" s="1"/>
  <c r="N402" i="3"/>
  <c r="F402" i="3" s="1"/>
  <c r="N403" i="3"/>
  <c r="F403" i="3" s="1"/>
  <c r="N404" i="3"/>
  <c r="F404" i="3" s="1"/>
  <c r="N405" i="3"/>
  <c r="F405" i="3" s="1"/>
  <c r="N406" i="3"/>
  <c r="F406" i="3" s="1"/>
  <c r="N407" i="3"/>
  <c r="F407" i="3" s="1"/>
  <c r="N408" i="3"/>
  <c r="F408" i="3" s="1"/>
  <c r="N412" i="3"/>
  <c r="F412" i="3" s="1"/>
  <c r="N413" i="3"/>
  <c r="F413" i="3" s="1"/>
  <c r="N414" i="3"/>
  <c r="F414" i="3" s="1"/>
  <c r="N415" i="3"/>
  <c r="F415" i="3" s="1"/>
  <c r="N416" i="3"/>
  <c r="F416" i="3" s="1"/>
  <c r="N419" i="3"/>
  <c r="F419" i="3" s="1"/>
  <c r="N420" i="3"/>
  <c r="F420" i="3" s="1"/>
  <c r="N421" i="3"/>
  <c r="F421" i="3" s="1"/>
  <c r="N422" i="3"/>
  <c r="F422" i="3" s="1"/>
  <c r="N423" i="3"/>
  <c r="F423" i="3" s="1"/>
  <c r="N424" i="3"/>
  <c r="F424" i="3" s="1"/>
  <c r="N425" i="3"/>
  <c r="F425" i="3" s="1"/>
  <c r="N426" i="3"/>
  <c r="F426" i="3" s="1"/>
  <c r="N427" i="3"/>
  <c r="F427" i="3" s="1"/>
  <c r="N428" i="3"/>
  <c r="F428" i="3" s="1"/>
  <c r="N432" i="3"/>
  <c r="F432" i="3" s="1"/>
  <c r="N433" i="3"/>
  <c r="F433" i="3" s="1"/>
  <c r="N434" i="3"/>
  <c r="F434" i="3" s="1"/>
  <c r="N435" i="3"/>
  <c r="F435" i="3" s="1"/>
  <c r="N436" i="3"/>
  <c r="N437" i="3"/>
  <c r="F437" i="3" s="1"/>
  <c r="N438" i="3"/>
  <c r="F438" i="3" s="1"/>
  <c r="N439" i="3"/>
  <c r="F439" i="3" s="1"/>
  <c r="N440" i="3"/>
  <c r="F440" i="3" s="1"/>
  <c r="N441" i="3"/>
  <c r="F441" i="3" s="1"/>
  <c r="N442" i="3"/>
  <c r="F442" i="3" s="1"/>
  <c r="N443" i="3"/>
  <c r="F443" i="3" s="1"/>
  <c r="N444" i="3"/>
  <c r="F444" i="3" s="1"/>
  <c r="N445" i="3"/>
  <c r="F445" i="3" s="1"/>
  <c r="N446" i="3"/>
  <c r="F446" i="3" s="1"/>
  <c r="N447" i="3"/>
  <c r="F447" i="3" s="1"/>
  <c r="N448" i="3"/>
  <c r="F448" i="3" s="1"/>
  <c r="N449" i="3"/>
  <c r="F449" i="3" s="1"/>
  <c r="N450" i="3"/>
  <c r="F450" i="3" s="1"/>
  <c r="N451" i="3"/>
  <c r="F451" i="3" s="1"/>
  <c r="N452" i="3"/>
  <c r="F452" i="3" s="1"/>
  <c r="N453" i="3"/>
  <c r="F453" i="3" s="1"/>
  <c r="N454" i="3"/>
  <c r="F454" i="3" s="1"/>
  <c r="N455" i="3"/>
  <c r="F455" i="3" s="1"/>
  <c r="N456" i="3"/>
  <c r="F456" i="3" s="1"/>
  <c r="N457" i="3"/>
  <c r="F457" i="3" s="1"/>
  <c r="N458" i="3"/>
  <c r="F458" i="3" s="1"/>
  <c r="N459" i="3"/>
  <c r="F459" i="3" s="1"/>
  <c r="N460" i="3"/>
  <c r="F460" i="3" s="1"/>
  <c r="N461" i="3"/>
  <c r="F461" i="3" s="1"/>
  <c r="N462" i="3"/>
  <c r="N468" i="3"/>
  <c r="N469" i="3"/>
  <c r="N470" i="3"/>
  <c r="N471" i="3"/>
  <c r="F471" i="3" s="1"/>
  <c r="N472" i="3"/>
  <c r="F472" i="3" s="1"/>
  <c r="N473" i="3"/>
  <c r="F473" i="3" s="1"/>
  <c r="N474" i="3"/>
  <c r="F474" i="3" s="1"/>
  <c r="N477" i="3"/>
  <c r="F477" i="3" s="1"/>
  <c r="N478" i="3"/>
  <c r="F478" i="3" s="1"/>
  <c r="N479" i="3"/>
  <c r="F479" i="3" s="1"/>
  <c r="N480" i="3"/>
  <c r="F480" i="3" s="1"/>
  <c r="N481" i="3"/>
  <c r="F481" i="3" s="1"/>
  <c r="N482" i="3"/>
  <c r="F482" i="3" s="1"/>
  <c r="N483" i="3"/>
  <c r="F483" i="3" s="1"/>
  <c r="N484" i="3"/>
  <c r="F484" i="3" s="1"/>
  <c r="N485" i="3"/>
  <c r="F485" i="3" s="1"/>
  <c r="N486" i="3"/>
  <c r="F486" i="3" s="1"/>
  <c r="N488" i="3"/>
  <c r="F488" i="3" s="1"/>
  <c r="N489" i="3"/>
  <c r="F489" i="3" s="1"/>
  <c r="N490" i="3"/>
  <c r="F490" i="3" s="1"/>
  <c r="N491" i="3"/>
  <c r="F491" i="3" s="1"/>
  <c r="N493" i="3"/>
  <c r="F493" i="3" s="1"/>
  <c r="N494" i="3"/>
  <c r="F494" i="3" s="1"/>
  <c r="N495" i="3"/>
  <c r="F495" i="3" s="1"/>
  <c r="N496" i="3"/>
  <c r="F496" i="3" s="1"/>
  <c r="N497" i="3"/>
  <c r="F497" i="3" s="1"/>
  <c r="N498" i="3"/>
  <c r="F498" i="3" s="1"/>
  <c r="N499" i="3"/>
  <c r="F499" i="3" s="1"/>
  <c r="N500" i="3"/>
  <c r="F500" i="3" s="1"/>
  <c r="N501" i="3"/>
  <c r="F501" i="3" s="1"/>
  <c r="N502" i="3"/>
  <c r="F502" i="3" s="1"/>
  <c r="N503" i="3"/>
  <c r="F503" i="3" s="1"/>
  <c r="N504" i="3"/>
  <c r="F504" i="3" s="1"/>
  <c r="N505" i="3"/>
  <c r="F505" i="3" s="1"/>
  <c r="N506" i="3"/>
  <c r="F506" i="3" s="1"/>
  <c r="N507" i="3"/>
  <c r="F507" i="3" s="1"/>
  <c r="N508" i="3"/>
  <c r="F508" i="3" s="1"/>
  <c r="N509" i="3"/>
  <c r="F509" i="3" s="1"/>
  <c r="N510" i="3"/>
  <c r="F510" i="3" s="1"/>
  <c r="N511" i="3"/>
  <c r="N514" i="3"/>
  <c r="F514" i="3" s="1"/>
  <c r="N515" i="3"/>
  <c r="F515" i="3" s="1"/>
  <c r="N516" i="3"/>
  <c r="F516" i="3" s="1"/>
  <c r="N517" i="3"/>
  <c r="F517" i="3" s="1"/>
  <c r="N518" i="3"/>
  <c r="F518" i="3" s="1"/>
  <c r="N519" i="3"/>
  <c r="F519" i="3" s="1"/>
  <c r="N520" i="3"/>
  <c r="F520" i="3" s="1"/>
  <c r="N521" i="3"/>
  <c r="F521" i="3" s="1"/>
  <c r="N522" i="3"/>
  <c r="F522" i="3" s="1"/>
  <c r="N523" i="3"/>
  <c r="F523" i="3" s="1"/>
  <c r="N524" i="3"/>
  <c r="F524" i="3" s="1"/>
  <c r="N525" i="3"/>
  <c r="F525" i="3" s="1"/>
  <c r="N526" i="3"/>
  <c r="F526" i="3" s="1"/>
  <c r="N527" i="3"/>
  <c r="F527" i="3" s="1"/>
  <c r="N528" i="3"/>
  <c r="F528" i="3" s="1"/>
  <c r="N529" i="3"/>
  <c r="F529" i="3" s="1"/>
  <c r="N530" i="3"/>
  <c r="F530" i="3" s="1"/>
  <c r="N531" i="3"/>
  <c r="F531" i="3" s="1"/>
  <c r="N532" i="3"/>
  <c r="F532" i="3" s="1"/>
  <c r="N533" i="3"/>
  <c r="F533" i="3" s="1"/>
  <c r="N534" i="3"/>
  <c r="F534" i="3" s="1"/>
  <c r="N535" i="3"/>
  <c r="F535" i="3" s="1"/>
  <c r="N536" i="3"/>
  <c r="F536" i="3" s="1"/>
  <c r="N537" i="3"/>
  <c r="F537" i="3" s="1"/>
  <c r="N538" i="3"/>
  <c r="F538" i="3" s="1"/>
  <c r="N539" i="3"/>
  <c r="F539" i="3" s="1"/>
  <c r="N540" i="3"/>
  <c r="F540" i="3" s="1"/>
  <c r="N541" i="3"/>
  <c r="F541" i="3" s="1"/>
  <c r="N542" i="3"/>
  <c r="F542" i="3" s="1"/>
  <c r="N543" i="3"/>
  <c r="F543" i="3" s="1"/>
  <c r="N544" i="3"/>
  <c r="F544" i="3" s="1"/>
  <c r="N545" i="3"/>
  <c r="F545" i="3" s="1"/>
  <c r="N546" i="3"/>
  <c r="F546" i="3" s="1"/>
  <c r="N547" i="3"/>
  <c r="F547" i="3" s="1"/>
  <c r="N548" i="3"/>
  <c r="F548" i="3" s="1"/>
  <c r="N549" i="3"/>
  <c r="F549" i="3" s="1"/>
  <c r="N550" i="3"/>
  <c r="F550" i="3" s="1"/>
  <c r="N551" i="3"/>
  <c r="F551" i="3" s="1"/>
  <c r="N552" i="3"/>
  <c r="F552" i="3" s="1"/>
  <c r="N553" i="3"/>
  <c r="F553" i="3" s="1"/>
  <c r="N554" i="3"/>
  <c r="F554" i="3" s="1"/>
  <c r="N555" i="3"/>
  <c r="F555" i="3" s="1"/>
  <c r="N556" i="3"/>
  <c r="F556" i="3" s="1"/>
  <c r="N557" i="3"/>
  <c r="F557" i="3" s="1"/>
  <c r="N558" i="3"/>
  <c r="F558" i="3" s="1"/>
  <c r="N561" i="3"/>
  <c r="F561" i="3" s="1"/>
  <c r="N562" i="3"/>
  <c r="F562" i="3" s="1"/>
  <c r="N563" i="3"/>
  <c r="F563" i="3" s="1"/>
  <c r="N564" i="3"/>
  <c r="F564" i="3" s="1"/>
  <c r="N565" i="3"/>
  <c r="F565" i="3" s="1"/>
  <c r="N566" i="3"/>
  <c r="F566" i="3" s="1"/>
  <c r="N567" i="3"/>
  <c r="F567" i="3" s="1"/>
  <c r="N568" i="3"/>
  <c r="F568" i="3" s="1"/>
  <c r="N569" i="3"/>
  <c r="F569" i="3" s="1"/>
  <c r="N570" i="3"/>
  <c r="F570" i="3" s="1"/>
  <c r="N571" i="3"/>
  <c r="F571" i="3" s="1"/>
  <c r="N572" i="3"/>
  <c r="F572" i="3" s="1"/>
  <c r="N573" i="3"/>
  <c r="F573" i="3" s="1"/>
  <c r="N574" i="3"/>
  <c r="F574" i="3" s="1"/>
  <c r="N575" i="3"/>
  <c r="F575" i="3" s="1"/>
  <c r="N576" i="3"/>
  <c r="F576" i="3" s="1"/>
  <c r="N577" i="3"/>
  <c r="F577" i="3" s="1"/>
  <c r="N578" i="3"/>
  <c r="F578" i="3" s="1"/>
  <c r="N579" i="3"/>
  <c r="F579" i="3" s="1"/>
  <c r="N580" i="3"/>
  <c r="F580" i="3" s="1"/>
  <c r="N581" i="3"/>
  <c r="F581" i="3" s="1"/>
  <c r="N582" i="3"/>
  <c r="F582" i="3" s="1"/>
  <c r="N583" i="3"/>
  <c r="F583" i="3" s="1"/>
  <c r="N584" i="3"/>
  <c r="F584" i="3" s="1"/>
  <c r="N585" i="3"/>
  <c r="F585" i="3" s="1"/>
  <c r="N586" i="3"/>
  <c r="F586" i="3" s="1"/>
  <c r="N587" i="3"/>
  <c r="F587" i="3" s="1"/>
  <c r="N588" i="3"/>
  <c r="F588" i="3" s="1"/>
  <c r="N589" i="3"/>
  <c r="F589" i="3" s="1"/>
  <c r="N590" i="3"/>
  <c r="F590" i="3" s="1"/>
  <c r="N591" i="3"/>
  <c r="F591" i="3" s="1"/>
  <c r="N592" i="3"/>
  <c r="F592" i="3" s="1"/>
  <c r="N593" i="3"/>
  <c r="F593" i="3" s="1"/>
  <c r="N594" i="3"/>
  <c r="F594" i="3" s="1"/>
  <c r="N595" i="3"/>
  <c r="F595" i="3" s="1"/>
  <c r="N596" i="3"/>
  <c r="F596" i="3" s="1"/>
  <c r="N597" i="3"/>
  <c r="F597" i="3" s="1"/>
  <c r="N598" i="3"/>
  <c r="F598" i="3" s="1"/>
  <c r="N599" i="3"/>
  <c r="F599" i="3" s="1"/>
  <c r="N600" i="3"/>
  <c r="F600" i="3" s="1"/>
  <c r="N601" i="3"/>
  <c r="F601" i="3" s="1"/>
  <c r="N602" i="3"/>
  <c r="F602" i="3" s="1"/>
  <c r="N603" i="3"/>
  <c r="F603" i="3" s="1"/>
  <c r="N604" i="3"/>
  <c r="F604" i="3" s="1"/>
  <c r="N605" i="3"/>
  <c r="F605" i="3" s="1"/>
  <c r="N606" i="3"/>
  <c r="F606" i="3" s="1"/>
  <c r="N607" i="3"/>
  <c r="F607" i="3" s="1"/>
  <c r="N608" i="3"/>
  <c r="F608" i="3" s="1"/>
  <c r="N609" i="3"/>
  <c r="F609" i="3" s="1"/>
  <c r="N610" i="3"/>
  <c r="F610" i="3" s="1"/>
  <c r="N611" i="3"/>
  <c r="F611" i="3" s="1"/>
  <c r="N612" i="3"/>
  <c r="F612" i="3" s="1"/>
  <c r="N613" i="3"/>
  <c r="F613" i="3" s="1"/>
  <c r="N614" i="3"/>
  <c r="F614" i="3" s="1"/>
  <c r="N615" i="3"/>
  <c r="F615" i="3" s="1"/>
  <c r="N616" i="3"/>
  <c r="F616" i="3" s="1"/>
  <c r="N617" i="3"/>
  <c r="F617" i="3" s="1"/>
  <c r="N618" i="3"/>
  <c r="F618" i="3" s="1"/>
  <c r="N619" i="3"/>
  <c r="F619" i="3" s="1"/>
  <c r="N620" i="3"/>
  <c r="F620" i="3" s="1"/>
  <c r="N621" i="3"/>
  <c r="F621" i="3" s="1"/>
  <c r="N622" i="3"/>
  <c r="F622" i="3" s="1"/>
  <c r="N623" i="3"/>
  <c r="F623" i="3" s="1"/>
  <c r="N626" i="3"/>
  <c r="F626" i="3" s="1"/>
  <c r="N627" i="3"/>
  <c r="F627" i="3" s="1"/>
  <c r="N628" i="3"/>
  <c r="F628" i="3" s="1"/>
  <c r="N629" i="3"/>
  <c r="F629" i="3" s="1"/>
  <c r="N630" i="3"/>
  <c r="F630" i="3" s="1"/>
  <c r="N631" i="3"/>
  <c r="F631" i="3" s="1"/>
  <c r="N632" i="3"/>
  <c r="F632" i="3" s="1"/>
  <c r="N633" i="3"/>
  <c r="F633" i="3" s="1"/>
  <c r="N634" i="3"/>
  <c r="F634" i="3" s="1"/>
  <c r="N635" i="3"/>
  <c r="F635" i="3" s="1"/>
  <c r="N636" i="3"/>
  <c r="F636" i="3" s="1"/>
  <c r="N624" i="3"/>
  <c r="F624" i="3" s="1"/>
  <c r="N625" i="3"/>
  <c r="F625" i="3" s="1"/>
  <c r="N639" i="3"/>
  <c r="F639" i="3" s="1"/>
  <c r="N640" i="3"/>
  <c r="F640" i="3" s="1"/>
  <c r="N641" i="3"/>
  <c r="F641" i="3" s="1"/>
  <c r="N642" i="3"/>
  <c r="F642" i="3" s="1"/>
  <c r="N645" i="3"/>
  <c r="F645" i="3" s="1"/>
  <c r="N646" i="3"/>
  <c r="F646" i="3" s="1"/>
  <c r="N647" i="3"/>
  <c r="F647" i="3" s="1"/>
  <c r="N648" i="3"/>
  <c r="F648" i="3" s="1"/>
  <c r="N649" i="3"/>
  <c r="F649" i="3" s="1"/>
  <c r="N650" i="3"/>
  <c r="F650" i="3" s="1"/>
  <c r="N651" i="3"/>
  <c r="F651" i="3" s="1"/>
  <c r="N652" i="3"/>
  <c r="F652" i="3" s="1"/>
  <c r="N653" i="3"/>
  <c r="F653" i="3" s="1"/>
  <c r="N654" i="3"/>
  <c r="F654" i="3" s="1"/>
  <c r="N655" i="3"/>
  <c r="F655" i="3" s="1"/>
  <c r="N656" i="3"/>
  <c r="F656" i="3" s="1"/>
  <c r="N657" i="3"/>
  <c r="F657" i="3" s="1"/>
  <c r="N658" i="3"/>
  <c r="F658" i="3" s="1"/>
  <c r="N659" i="3"/>
  <c r="F659" i="3" s="1"/>
  <c r="N660" i="3"/>
  <c r="F660" i="3" s="1"/>
  <c r="N661" i="3"/>
  <c r="F661" i="3" s="1"/>
  <c r="N662" i="3"/>
  <c r="F662" i="3" s="1"/>
  <c r="N663" i="3"/>
  <c r="F663" i="3" s="1"/>
  <c r="N664" i="3"/>
  <c r="F664" i="3" s="1"/>
  <c r="N665" i="3"/>
  <c r="F665" i="3" s="1"/>
  <c r="N666" i="3"/>
  <c r="F666" i="3" s="1"/>
  <c r="N667" i="3"/>
  <c r="F667" i="3" s="1"/>
  <c r="N668" i="3"/>
  <c r="F668" i="3" s="1"/>
  <c r="N669" i="3"/>
  <c r="F669" i="3" s="1"/>
  <c r="N670" i="3"/>
  <c r="F670" i="3" s="1"/>
  <c r="N671" i="3"/>
  <c r="F671" i="3" s="1"/>
  <c r="N672" i="3"/>
  <c r="F672" i="3" s="1"/>
  <c r="N673" i="3"/>
  <c r="F673" i="3" s="1"/>
  <c r="N674" i="3"/>
  <c r="F674" i="3" s="1"/>
  <c r="N675" i="3"/>
  <c r="F675" i="3" s="1"/>
  <c r="N676" i="3"/>
  <c r="F676" i="3" s="1"/>
  <c r="N677" i="3"/>
  <c r="F677" i="3" s="1"/>
  <c r="N678" i="3"/>
  <c r="F678" i="3" s="1"/>
  <c r="N679" i="3"/>
  <c r="F679" i="3" s="1"/>
  <c r="N680" i="3"/>
  <c r="F680" i="3" s="1"/>
  <c r="N681" i="3"/>
  <c r="F681" i="3" s="1"/>
  <c r="N682" i="3"/>
  <c r="F682" i="3" s="1"/>
  <c r="N683" i="3"/>
  <c r="F683" i="3" s="1"/>
  <c r="N684" i="3"/>
  <c r="F684" i="3" s="1"/>
  <c r="N710" i="3"/>
  <c r="F710" i="3" s="1"/>
  <c r="N711" i="3"/>
  <c r="F711" i="3" s="1"/>
  <c r="N712" i="3"/>
  <c r="F712" i="3" s="1"/>
  <c r="N713" i="3"/>
  <c r="F713" i="3" s="1"/>
  <c r="N714" i="3"/>
  <c r="F714" i="3" s="1"/>
  <c r="N715" i="3"/>
  <c r="F715" i="3" s="1"/>
  <c r="N716" i="3"/>
  <c r="F716" i="3" s="1"/>
  <c r="N719" i="3"/>
  <c r="F719" i="3" s="1"/>
  <c r="N720" i="3"/>
  <c r="F720" i="3" s="1"/>
  <c r="N721" i="3"/>
  <c r="F721" i="3" s="1"/>
  <c r="N722" i="3"/>
  <c r="F722" i="3" s="1"/>
  <c r="N723" i="3"/>
  <c r="F723" i="3" s="1"/>
  <c r="N724" i="3"/>
  <c r="F724" i="3" s="1"/>
  <c r="N725" i="3"/>
  <c r="F725" i="3" s="1"/>
  <c r="N726" i="3"/>
  <c r="F726" i="3" s="1"/>
  <c r="N727" i="3"/>
  <c r="F727" i="3" s="1"/>
  <c r="N728" i="3"/>
  <c r="F728" i="3" s="1"/>
  <c r="N729" i="3"/>
  <c r="F729" i="3" s="1"/>
  <c r="N730" i="3"/>
  <c r="F730" i="3" s="1"/>
  <c r="N731" i="3"/>
  <c r="F731" i="3" s="1"/>
  <c r="N732" i="3"/>
  <c r="F732" i="3" s="1"/>
  <c r="N733" i="3"/>
  <c r="N734" i="3"/>
  <c r="F734" i="3" s="1"/>
  <c r="N735" i="3"/>
  <c r="F735" i="3" s="1"/>
  <c r="N736" i="3"/>
  <c r="F736" i="3" s="1"/>
  <c r="N737" i="3"/>
  <c r="F737" i="3" s="1"/>
  <c r="N738" i="3"/>
  <c r="F738" i="3" s="1"/>
  <c r="N739" i="3"/>
  <c r="F739" i="3" s="1"/>
  <c r="N740" i="3"/>
  <c r="F740" i="3" s="1"/>
  <c r="N741" i="3"/>
  <c r="F741" i="3" s="1"/>
  <c r="N742" i="3"/>
  <c r="F742" i="3" s="1"/>
  <c r="N743" i="3"/>
  <c r="F743" i="3" s="1"/>
  <c r="N744" i="3"/>
  <c r="F744" i="3" s="1"/>
  <c r="N745" i="3"/>
  <c r="F745" i="3" s="1"/>
  <c r="N746" i="3"/>
  <c r="F746" i="3" s="1"/>
  <c r="N747" i="3"/>
  <c r="F747" i="3" s="1"/>
  <c r="N748" i="3"/>
  <c r="F748" i="3" s="1"/>
  <c r="N749" i="3"/>
  <c r="F749" i="3" s="1"/>
  <c r="N750" i="3"/>
  <c r="F750" i="3" s="1"/>
  <c r="N751" i="3"/>
  <c r="F751" i="3" s="1"/>
  <c r="N752" i="3"/>
  <c r="F752" i="3" s="1"/>
  <c r="N753" i="3"/>
  <c r="F753" i="3" s="1"/>
  <c r="N757" i="3"/>
  <c r="F757" i="3" s="1"/>
  <c r="N758" i="3"/>
  <c r="F758" i="3" s="1"/>
  <c r="N759" i="3"/>
  <c r="F759" i="3" s="1"/>
  <c r="N762" i="3"/>
  <c r="F762" i="3" s="1"/>
  <c r="N763" i="3"/>
  <c r="F763" i="3" s="1"/>
  <c r="N766" i="3"/>
  <c r="F766" i="3" s="1"/>
  <c r="N768" i="3"/>
  <c r="F768" i="3" s="1"/>
  <c r="N771" i="3"/>
  <c r="F771" i="3" s="1"/>
  <c r="N772" i="3"/>
  <c r="F772" i="3" s="1"/>
  <c r="N773" i="3"/>
  <c r="F773" i="3" s="1"/>
  <c r="N775" i="3"/>
  <c r="F775" i="3" s="1"/>
  <c r="N776" i="3"/>
  <c r="F776" i="3" s="1"/>
  <c r="N777" i="3"/>
  <c r="F777" i="3" s="1"/>
  <c r="N778" i="3"/>
  <c r="F778" i="3" s="1"/>
  <c r="N780" i="3"/>
  <c r="F780" i="3" s="1"/>
  <c r="N781" i="3"/>
  <c r="F781" i="3" s="1"/>
  <c r="N796" i="3"/>
  <c r="F796" i="3" s="1"/>
  <c r="N797" i="3"/>
  <c r="F797" i="3" s="1"/>
  <c r="N798" i="3"/>
  <c r="F798" i="3" s="1"/>
  <c r="N799" i="3"/>
  <c r="F799" i="3" s="1"/>
  <c r="N800" i="3"/>
  <c r="F800" i="3" s="1"/>
  <c r="N801" i="3"/>
  <c r="F801" i="3" s="1"/>
  <c r="N802" i="3"/>
  <c r="F802" i="3" s="1"/>
  <c r="N803" i="3"/>
  <c r="F803" i="3" s="1"/>
  <c r="N804" i="3"/>
  <c r="F804" i="3" s="1"/>
  <c r="N807" i="3"/>
  <c r="F807" i="3" s="1"/>
  <c r="N808" i="3"/>
  <c r="F808" i="3" s="1"/>
  <c r="N809" i="3"/>
  <c r="F809" i="3" s="1"/>
  <c r="N810" i="3"/>
  <c r="F810" i="3" s="1"/>
  <c r="N811" i="3"/>
  <c r="F811" i="3" s="1"/>
  <c r="N812" i="3"/>
  <c r="F812" i="3" s="1"/>
  <c r="N813" i="3"/>
  <c r="F813" i="3" s="1"/>
  <c r="N814" i="3"/>
  <c r="F814" i="3" s="1"/>
  <c r="N815" i="3"/>
  <c r="F815" i="3" s="1"/>
  <c r="N816" i="3"/>
  <c r="F816" i="3" s="1"/>
  <c r="N817" i="3"/>
  <c r="F817" i="3" s="1"/>
  <c r="N818" i="3"/>
  <c r="F818" i="3" s="1"/>
  <c r="N819" i="3"/>
  <c r="F819" i="3" s="1"/>
  <c r="N820" i="3"/>
  <c r="F820" i="3" s="1"/>
  <c r="N821" i="3"/>
  <c r="F821" i="3" s="1"/>
  <c r="N822" i="3"/>
  <c r="F822" i="3" s="1"/>
  <c r="N823" i="3"/>
  <c r="F823" i="3" s="1"/>
  <c r="N824" i="3"/>
  <c r="F824" i="3" s="1"/>
  <c r="N825" i="3"/>
  <c r="F825" i="3" s="1"/>
  <c r="N826" i="3"/>
  <c r="F826" i="3" s="1"/>
  <c r="N827" i="3"/>
  <c r="F827" i="3" s="1"/>
  <c r="N828" i="3"/>
  <c r="F828" i="3" s="1"/>
  <c r="N829" i="3"/>
  <c r="F829" i="3" s="1"/>
  <c r="N830" i="3"/>
  <c r="F830" i="3" s="1"/>
  <c r="N831" i="3"/>
  <c r="F831" i="3" s="1"/>
  <c r="N832" i="3"/>
  <c r="F832" i="3" s="1"/>
  <c r="N833" i="3"/>
  <c r="F833" i="3" s="1"/>
  <c r="N834" i="3"/>
  <c r="F834" i="3" s="1"/>
  <c r="N835" i="3"/>
  <c r="F835" i="3" s="1"/>
  <c r="N836" i="3"/>
  <c r="F836" i="3" s="1"/>
  <c r="N837" i="3"/>
  <c r="F837" i="3" s="1"/>
  <c r="N840" i="3"/>
  <c r="F840" i="3" s="1"/>
  <c r="N838" i="3"/>
  <c r="F838" i="3" s="1"/>
  <c r="N843" i="3"/>
  <c r="F843" i="3" s="1"/>
  <c r="N852" i="3"/>
  <c r="F852" i="3" s="1"/>
  <c r="N853" i="3"/>
  <c r="F853" i="3" s="1"/>
  <c r="N854" i="3"/>
  <c r="F854" i="3" s="1"/>
  <c r="N855" i="3"/>
  <c r="F855" i="3" s="1"/>
  <c r="N856" i="3"/>
  <c r="F856" i="3" s="1"/>
  <c r="N857" i="3"/>
  <c r="F857" i="3" s="1"/>
  <c r="N858" i="3"/>
  <c r="F858" i="3" s="1"/>
  <c r="N859" i="3"/>
  <c r="F859" i="3" s="1"/>
  <c r="N860" i="3"/>
  <c r="F860" i="3" s="1"/>
  <c r="N861" i="3"/>
  <c r="F861" i="3" s="1"/>
  <c r="N862" i="3"/>
  <c r="F862" i="3" s="1"/>
  <c r="N863" i="3"/>
  <c r="F863" i="3" s="1"/>
  <c r="N864" i="3"/>
  <c r="F864" i="3" s="1"/>
  <c r="N865" i="3"/>
  <c r="F865" i="3" s="1"/>
  <c r="N866" i="3"/>
  <c r="F866" i="3" s="1"/>
  <c r="N867" i="3"/>
  <c r="F867" i="3" s="1"/>
  <c r="N868" i="3"/>
  <c r="F868" i="3" s="1"/>
  <c r="N869" i="3"/>
  <c r="F869" i="3" s="1"/>
  <c r="N870" i="3"/>
  <c r="F870" i="3" s="1"/>
  <c r="N871" i="3"/>
  <c r="F871" i="3" s="1"/>
  <c r="N872" i="3"/>
  <c r="F872" i="3" s="1"/>
  <c r="N873" i="3"/>
  <c r="F873" i="3" s="1"/>
  <c r="N874" i="3"/>
  <c r="F874" i="3" s="1"/>
  <c r="N875" i="3"/>
  <c r="F875" i="3" s="1"/>
  <c r="N876" i="3"/>
  <c r="F876" i="3" s="1"/>
  <c r="N877" i="3"/>
  <c r="F877" i="3" s="1"/>
  <c r="N878" i="3"/>
  <c r="F878" i="3" s="1"/>
  <c r="N879" i="3"/>
  <c r="F879" i="3" s="1"/>
  <c r="N880" i="3"/>
  <c r="F880" i="3" s="1"/>
  <c r="N881" i="3"/>
  <c r="F881" i="3" s="1"/>
  <c r="N882" i="3"/>
  <c r="F882" i="3" s="1"/>
  <c r="N883" i="3"/>
  <c r="F883" i="3" s="1"/>
  <c r="N884" i="3"/>
  <c r="F884" i="3" s="1"/>
  <c r="N887" i="3"/>
  <c r="F887" i="3" s="1"/>
  <c r="N889" i="3"/>
  <c r="F889" i="3" s="1"/>
  <c r="N890" i="3"/>
  <c r="F890" i="3" s="1"/>
  <c r="N891" i="3"/>
  <c r="F891" i="3" s="1"/>
  <c r="N892" i="3"/>
  <c r="F892" i="3" s="1"/>
  <c r="N893" i="3"/>
  <c r="F893" i="3" s="1"/>
  <c r="N894" i="3"/>
  <c r="F894" i="3" s="1"/>
  <c r="N895" i="3"/>
  <c r="F895" i="3" s="1"/>
  <c r="N901" i="3"/>
  <c r="F901" i="3" s="1"/>
  <c r="N902" i="3"/>
  <c r="F902" i="3" s="1"/>
  <c r="N903" i="3"/>
  <c r="F903" i="3" s="1"/>
  <c r="N904" i="3"/>
  <c r="F904" i="3" s="1"/>
  <c r="N905" i="3"/>
  <c r="F905" i="3" s="1"/>
  <c r="N906" i="3"/>
  <c r="F906" i="3" s="1"/>
  <c r="N907" i="3"/>
  <c r="F907" i="3" s="1"/>
  <c r="N908" i="3"/>
  <c r="F908" i="3" s="1"/>
  <c r="N909" i="3"/>
  <c r="F909" i="3" s="1"/>
  <c r="N910" i="3"/>
  <c r="F910" i="3" s="1"/>
  <c r="N911" i="3"/>
  <c r="F911" i="3" s="1"/>
  <c r="N912" i="3"/>
  <c r="F912" i="3" s="1"/>
  <c r="N914" i="3"/>
  <c r="F914" i="3" s="1"/>
  <c r="N915" i="3"/>
  <c r="F915" i="3" s="1"/>
  <c r="N918" i="3"/>
  <c r="F918" i="3" s="1"/>
  <c r="N919" i="3"/>
  <c r="F919" i="3" s="1"/>
  <c r="N920" i="3"/>
  <c r="F920" i="3" s="1"/>
  <c r="N921" i="3"/>
  <c r="F921" i="3" s="1"/>
  <c r="N922" i="3"/>
  <c r="F922" i="3" s="1"/>
  <c r="N923" i="3"/>
  <c r="F923" i="3" s="1"/>
  <c r="N924" i="3"/>
  <c r="F924" i="3" s="1"/>
  <c r="N925" i="3"/>
  <c r="F925" i="3" s="1"/>
  <c r="N926" i="3"/>
  <c r="F926" i="3" s="1"/>
  <c r="N927" i="3"/>
  <c r="F927" i="3" s="1"/>
  <c r="N928" i="3"/>
  <c r="F928" i="3" s="1"/>
  <c r="N929" i="3"/>
  <c r="F929" i="3" s="1"/>
  <c r="N930" i="3"/>
  <c r="F930" i="3" s="1"/>
  <c r="N931" i="3"/>
  <c r="F931" i="3" s="1"/>
  <c r="N932" i="3"/>
  <c r="F932" i="3" s="1"/>
  <c r="N933" i="3"/>
  <c r="F933" i="3" s="1"/>
  <c r="N936" i="3"/>
  <c r="F936" i="3" s="1"/>
  <c r="N937" i="3"/>
  <c r="F937" i="3" s="1"/>
  <c r="N938" i="3"/>
  <c r="N934" i="3"/>
  <c r="F934" i="3" s="1"/>
  <c r="N935" i="3"/>
  <c r="F935" i="3" s="1"/>
  <c r="N939" i="3"/>
  <c r="F939" i="3" s="1"/>
  <c r="N940" i="3"/>
  <c r="F940" i="3" s="1"/>
  <c r="N941" i="3"/>
  <c r="F941" i="3" s="1"/>
  <c r="N942" i="3"/>
  <c r="F942" i="3" s="1"/>
  <c r="N943" i="3"/>
  <c r="F943" i="3" s="1"/>
  <c r="N944" i="3"/>
  <c r="F944" i="3" s="1"/>
  <c r="N945" i="3"/>
  <c r="F945" i="3" s="1"/>
  <c r="N946" i="3"/>
  <c r="F946" i="3" s="1"/>
  <c r="N951" i="3"/>
  <c r="F951" i="3" s="1"/>
  <c r="N952" i="3"/>
  <c r="F952" i="3" s="1"/>
  <c r="N955" i="3"/>
  <c r="F955" i="3" s="1"/>
  <c r="N956" i="3"/>
  <c r="F956" i="3" s="1"/>
  <c r="N957" i="3"/>
  <c r="F957" i="3" s="1"/>
  <c r="N958" i="3"/>
  <c r="F958" i="3" s="1"/>
  <c r="N959" i="3"/>
  <c r="F959" i="3" s="1"/>
  <c r="N960" i="3"/>
  <c r="F960" i="3" s="1"/>
  <c r="N962" i="3"/>
  <c r="F962" i="3" s="1"/>
  <c r="N963" i="3"/>
  <c r="F963" i="3" s="1"/>
  <c r="N1052" i="3"/>
  <c r="F1052" i="3" s="1"/>
  <c r="N1053" i="3"/>
  <c r="F1053" i="3" s="1"/>
  <c r="N1065" i="3"/>
  <c r="F1065" i="3" s="1"/>
  <c r="N1066" i="3"/>
  <c r="F1066" i="3" s="1"/>
  <c r="N1067" i="3"/>
  <c r="F1067" i="3" s="1"/>
  <c r="N1068" i="3"/>
  <c r="F1068" i="3" s="1"/>
  <c r="N1069" i="3"/>
  <c r="F1069" i="3" s="1"/>
  <c r="N1070" i="3"/>
  <c r="F1070" i="3" s="1"/>
  <c r="N1071" i="3"/>
  <c r="F1071" i="3" s="1"/>
  <c r="N1072" i="3"/>
  <c r="F1072" i="3" s="1"/>
  <c r="N1073" i="3"/>
  <c r="F1073" i="3" s="1"/>
  <c r="N1074" i="3"/>
  <c r="F1074" i="3" s="1"/>
  <c r="N1075" i="3"/>
  <c r="F1075" i="3" s="1"/>
  <c r="N1076" i="3"/>
  <c r="F1076" i="3" s="1"/>
  <c r="N1077" i="3"/>
  <c r="F1077" i="3" s="1"/>
  <c r="N1078" i="3"/>
  <c r="F1078" i="3" s="1"/>
  <c r="N1079" i="3"/>
  <c r="F1079" i="3" s="1"/>
  <c r="N1080" i="3"/>
  <c r="F1080" i="3" s="1"/>
  <c r="N1081" i="3"/>
  <c r="F1081" i="3" s="1"/>
  <c r="N1082" i="3"/>
  <c r="F1082" i="3" s="1"/>
  <c r="N1083" i="3"/>
  <c r="F1083" i="3" s="1"/>
  <c r="N1084" i="3"/>
  <c r="F1084" i="3" s="1"/>
  <c r="N1085" i="3"/>
  <c r="F1085" i="3" s="1"/>
  <c r="N1086" i="3"/>
  <c r="F1086" i="3" s="1"/>
  <c r="N1087" i="3"/>
  <c r="F1087" i="3" s="1"/>
  <c r="N1088" i="3"/>
  <c r="F1088" i="3" s="1"/>
  <c r="N1089" i="3"/>
  <c r="F1089" i="3" s="1"/>
  <c r="N1090" i="3"/>
  <c r="F1090" i="3" s="1"/>
  <c r="N1091" i="3"/>
  <c r="F1091" i="3" s="1"/>
  <c r="N1092" i="3"/>
  <c r="F1092" i="3" s="1"/>
  <c r="N1093" i="3"/>
  <c r="F1093" i="3" s="1"/>
  <c r="N1094" i="3"/>
  <c r="F1094" i="3" s="1"/>
  <c r="N1095" i="3"/>
  <c r="F1095" i="3" s="1"/>
  <c r="N1096" i="3"/>
  <c r="F1096" i="3" s="1"/>
  <c r="N1097" i="3"/>
  <c r="F1097" i="3" s="1"/>
  <c r="N1098" i="3"/>
  <c r="F1098" i="3" s="1"/>
  <c r="N1099" i="3"/>
  <c r="F1099" i="3" s="1"/>
  <c r="N1100" i="3"/>
  <c r="F1100" i="3" s="1"/>
  <c r="N1101" i="3"/>
  <c r="F1101" i="3" s="1"/>
  <c r="N1102" i="3"/>
  <c r="F1102" i="3" s="1"/>
  <c r="N1103" i="3"/>
  <c r="F1103" i="3" s="1"/>
  <c r="N1104" i="3"/>
  <c r="F1104" i="3" s="1"/>
  <c r="N1105" i="3"/>
  <c r="F1105" i="3" s="1"/>
  <c r="N1106" i="3"/>
  <c r="F1106" i="3" s="1"/>
  <c r="N1107" i="3"/>
  <c r="F1107" i="3" s="1"/>
  <c r="N1108" i="3"/>
  <c r="F1108" i="3" s="1"/>
  <c r="N1109" i="3"/>
  <c r="F1109" i="3" s="1"/>
  <c r="N1110" i="3"/>
  <c r="F1110" i="3" s="1"/>
  <c r="N1111" i="3"/>
  <c r="F1111" i="3" s="1"/>
  <c r="N1112" i="3"/>
  <c r="F1112" i="3" s="1"/>
  <c r="N1113" i="3"/>
  <c r="F1113" i="3" s="1"/>
  <c r="N1116" i="3"/>
  <c r="F1116" i="3" s="1"/>
  <c r="N1117" i="3"/>
  <c r="F1117" i="3" s="1"/>
  <c r="N1118" i="3"/>
  <c r="F1118" i="3" s="1"/>
  <c r="N1119" i="3"/>
  <c r="F1119" i="3" s="1"/>
  <c r="N1120" i="3"/>
  <c r="F1120" i="3" s="1"/>
  <c r="N1121" i="3"/>
  <c r="F1121" i="3" s="1"/>
  <c r="N1122" i="3"/>
  <c r="F1122" i="3" s="1"/>
  <c r="N1123" i="3"/>
  <c r="F1123" i="3" s="1"/>
  <c r="N1124" i="3"/>
  <c r="F1124" i="3" s="1"/>
  <c r="N1125" i="3"/>
  <c r="F1125" i="3" s="1"/>
  <c r="N1126" i="3"/>
  <c r="F1126" i="3" s="1"/>
  <c r="N1127" i="3"/>
  <c r="F1127" i="3" s="1"/>
  <c r="N1128" i="3"/>
  <c r="F1128" i="3" s="1"/>
  <c r="N1129" i="3"/>
  <c r="F1129" i="3" s="1"/>
  <c r="N1130" i="3"/>
  <c r="F1130" i="3" s="1"/>
  <c r="N1131" i="3"/>
  <c r="F1131" i="3" s="1"/>
  <c r="N1132" i="3"/>
  <c r="F1132" i="3" s="1"/>
  <c r="N1135" i="3"/>
  <c r="F1135" i="3" s="1"/>
  <c r="N1136" i="3"/>
  <c r="F1136" i="3" s="1"/>
  <c r="N1137" i="3"/>
  <c r="F1137" i="3" s="1"/>
  <c r="N1138" i="3"/>
  <c r="F1138" i="3" s="1"/>
  <c r="N1139" i="3"/>
  <c r="F1139" i="3" s="1"/>
  <c r="N1140" i="3"/>
  <c r="F1140" i="3" s="1"/>
  <c r="N1141" i="3"/>
  <c r="F1141" i="3" s="1"/>
  <c r="N1142" i="3"/>
  <c r="F1142" i="3" s="1"/>
  <c r="N1143" i="3"/>
  <c r="F1143" i="3" s="1"/>
  <c r="N1144" i="3"/>
  <c r="F1144" i="3" s="1"/>
  <c r="N1145" i="3"/>
  <c r="F1145" i="3" s="1"/>
  <c r="N1146" i="3"/>
  <c r="F1146" i="3" s="1"/>
  <c r="N1147" i="3"/>
  <c r="F1147" i="3" s="1"/>
  <c r="N1148" i="3"/>
  <c r="F1148" i="3" s="1"/>
  <c r="N1149" i="3"/>
  <c r="F1149" i="3" s="1"/>
  <c r="N1150" i="3"/>
  <c r="F1150" i="3" s="1"/>
  <c r="N1151" i="3"/>
  <c r="F1151" i="3" s="1"/>
  <c r="N1152" i="3"/>
  <c r="F1152" i="3" s="1"/>
  <c r="N1153" i="3"/>
  <c r="F1153" i="3" s="1"/>
  <c r="N1154" i="3"/>
  <c r="F1154" i="3" s="1"/>
  <c r="N1155" i="3"/>
  <c r="F1155" i="3" s="1"/>
  <c r="N1164" i="3"/>
  <c r="F1164" i="3" s="1"/>
  <c r="N1165" i="3"/>
  <c r="F1165" i="3" s="1"/>
  <c r="N1166" i="3"/>
  <c r="F1166" i="3" s="1"/>
  <c r="N1167" i="3"/>
  <c r="F1167" i="3" s="1"/>
  <c r="N1168" i="3"/>
  <c r="F1168" i="3" s="1"/>
  <c r="N1169" i="3"/>
  <c r="F1169" i="3" s="1"/>
  <c r="N1170" i="3"/>
  <c r="F1170" i="3" s="1"/>
  <c r="N1171" i="3"/>
  <c r="F1171" i="3" s="1"/>
  <c r="N1172" i="3"/>
  <c r="F1172" i="3" s="1"/>
  <c r="N1177" i="3"/>
  <c r="F1177" i="3" s="1"/>
  <c r="N1178" i="3"/>
  <c r="F1178" i="3" s="1"/>
  <c r="N1179" i="3"/>
  <c r="F1179" i="3" s="1"/>
  <c r="N1180" i="3"/>
  <c r="F1180" i="3" s="1"/>
  <c r="N1181" i="3"/>
  <c r="F1181" i="3" s="1"/>
  <c r="N1182" i="3"/>
  <c r="F1182" i="3" s="1"/>
  <c r="N1183" i="3"/>
  <c r="F1183" i="3" s="1"/>
  <c r="N1184" i="3"/>
  <c r="F1184" i="3" s="1"/>
  <c r="N1185" i="3"/>
  <c r="F1185" i="3" s="1"/>
  <c r="N1186" i="3"/>
  <c r="F1186" i="3" s="1"/>
  <c r="N1187" i="3"/>
  <c r="F1187" i="3" s="1"/>
  <c r="N1188" i="3"/>
  <c r="F1188" i="3" s="1"/>
  <c r="N1189" i="3"/>
  <c r="F1189" i="3" s="1"/>
  <c r="N1190" i="3"/>
  <c r="F1190" i="3" s="1"/>
  <c r="N1191" i="3"/>
  <c r="F1191" i="3" s="1"/>
  <c r="N1192" i="3"/>
  <c r="F1192" i="3" s="1"/>
  <c r="N1193" i="3"/>
  <c r="F1193" i="3" s="1"/>
  <c r="N1194" i="3"/>
  <c r="F1194" i="3" s="1"/>
  <c r="N1195" i="3"/>
  <c r="F1195" i="3" s="1"/>
  <c r="N1196" i="3"/>
  <c r="F1196" i="3" s="1"/>
  <c r="N1197" i="3"/>
  <c r="F1197" i="3" s="1"/>
  <c r="N1198" i="3"/>
  <c r="F1198" i="3" s="1"/>
  <c r="N1199" i="3"/>
  <c r="F1199" i="3" s="1"/>
  <c r="N1200" i="3"/>
  <c r="N1201" i="3"/>
  <c r="F1201" i="3" s="1"/>
  <c r="N1202" i="3"/>
  <c r="F1202" i="3" s="1"/>
  <c r="N1203" i="3"/>
  <c r="F1203" i="3" s="1"/>
  <c r="N1204" i="3"/>
  <c r="F1204" i="3" s="1"/>
  <c r="N1205" i="3"/>
  <c r="F1205" i="3" s="1"/>
  <c r="N1206" i="3"/>
  <c r="F1206" i="3" s="1"/>
  <c r="N1207" i="3"/>
  <c r="F1207" i="3" s="1"/>
  <c r="N1208" i="3"/>
  <c r="F1208" i="3" s="1"/>
  <c r="N1209" i="3"/>
  <c r="F1209" i="3" s="1"/>
  <c r="N1210" i="3"/>
  <c r="F1210" i="3" s="1"/>
  <c r="N1211" i="3"/>
  <c r="F1211" i="3" s="1"/>
  <c r="N1212" i="3"/>
  <c r="F1212" i="3" s="1"/>
  <c r="N1213" i="3"/>
  <c r="F1213" i="3" s="1"/>
  <c r="N1214" i="3"/>
  <c r="F1214" i="3" s="1"/>
  <c r="N1215" i="3"/>
  <c r="F1215" i="3" s="1"/>
  <c r="N1216" i="3"/>
  <c r="F1216" i="3" s="1"/>
  <c r="N1217" i="3"/>
  <c r="F1217" i="3" s="1"/>
  <c r="N1218" i="3"/>
  <c r="F1218" i="3" s="1"/>
  <c r="N1219" i="3"/>
  <c r="F1219" i="3" s="1"/>
  <c r="N1220" i="3"/>
  <c r="F1220" i="3" s="1"/>
  <c r="N1221" i="3"/>
  <c r="F1221" i="3" s="1"/>
  <c r="N1222" i="3"/>
  <c r="F1222" i="3" s="1"/>
  <c r="N1223" i="3"/>
  <c r="F1223" i="3" s="1"/>
  <c r="N1224" i="3"/>
  <c r="F1224" i="3" s="1"/>
  <c r="N1225" i="3"/>
  <c r="F1225" i="3" s="1"/>
  <c r="N1226" i="3"/>
  <c r="F1226" i="3" s="1"/>
  <c r="N1227" i="3"/>
  <c r="F1227" i="3" s="1"/>
  <c r="N1228" i="3"/>
  <c r="F1228" i="3" s="1"/>
  <c r="N1231" i="3"/>
  <c r="F1231" i="3" s="1"/>
  <c r="N1232" i="3"/>
  <c r="F1232" i="3" s="1"/>
  <c r="N1233" i="3"/>
  <c r="F1233" i="3" s="1"/>
  <c r="N1234" i="3"/>
  <c r="F1234" i="3" s="1"/>
  <c r="N1235" i="3"/>
  <c r="F1235" i="3" s="1"/>
  <c r="N1236" i="3"/>
  <c r="F1236" i="3" s="1"/>
  <c r="N1237" i="3"/>
  <c r="F1237" i="3" s="1"/>
  <c r="N1238" i="3"/>
  <c r="F1238" i="3" s="1"/>
  <c r="N1239" i="3"/>
  <c r="F1239" i="3" s="1"/>
  <c r="N1240" i="3"/>
  <c r="F1240" i="3" s="1"/>
  <c r="N1241" i="3"/>
  <c r="F1241" i="3" s="1"/>
  <c r="N1242" i="3"/>
  <c r="F1242" i="3" s="1"/>
  <c r="N1243" i="3"/>
  <c r="F1243" i="3" s="1"/>
  <c r="N1244" i="3"/>
  <c r="F1244" i="3" s="1"/>
  <c r="N1245" i="3"/>
  <c r="F1245" i="3" s="1"/>
  <c r="N1246" i="3"/>
  <c r="F1246" i="3" s="1"/>
  <c r="N1247" i="3"/>
  <c r="F1247" i="3" s="1"/>
  <c r="N1248" i="3"/>
  <c r="F1248" i="3" s="1"/>
  <c r="N1249" i="3"/>
  <c r="F1249" i="3" s="1"/>
  <c r="N1250" i="3"/>
  <c r="F1250" i="3" s="1"/>
  <c r="N1251" i="3"/>
  <c r="F1251" i="3" s="1"/>
  <c r="N1252" i="3"/>
  <c r="F1252" i="3" s="1"/>
  <c r="N1253" i="3"/>
  <c r="F1253" i="3" s="1"/>
  <c r="N1254" i="3"/>
  <c r="F1254" i="3" s="1"/>
  <c r="N1255" i="3"/>
  <c r="F1255" i="3" s="1"/>
  <c r="N1256" i="3"/>
  <c r="F1256" i="3" s="1"/>
  <c r="N1257" i="3"/>
  <c r="F1257" i="3" s="1"/>
  <c r="N1258" i="3"/>
  <c r="F1258" i="3" s="1"/>
  <c r="N1259" i="3"/>
  <c r="F1259" i="3" s="1"/>
  <c r="N1260" i="3"/>
  <c r="F1260" i="3" s="1"/>
  <c r="N1261" i="3"/>
  <c r="F1261" i="3" s="1"/>
  <c r="N1262" i="3"/>
  <c r="F1262" i="3" s="1"/>
  <c r="N1263" i="3"/>
  <c r="F1263" i="3" s="1"/>
  <c r="N1264" i="3"/>
  <c r="F1264" i="3" s="1"/>
  <c r="N1265" i="3"/>
  <c r="F1265" i="3" s="1"/>
  <c r="N1266" i="3"/>
  <c r="F1266" i="3" s="1"/>
  <c r="N1267" i="3"/>
  <c r="F1267" i="3" s="1"/>
  <c r="N1268" i="3"/>
  <c r="F1268" i="3" s="1"/>
  <c r="N1269" i="3"/>
  <c r="F1269" i="3" s="1"/>
  <c r="N1270" i="3"/>
  <c r="F1270" i="3" s="1"/>
  <c r="N1271" i="3"/>
  <c r="F1271" i="3" s="1"/>
  <c r="N1272" i="3"/>
  <c r="F1272" i="3" s="1"/>
  <c r="N1273" i="3"/>
  <c r="F1273" i="3" s="1"/>
  <c r="N1274" i="3"/>
  <c r="F1274" i="3" s="1"/>
  <c r="N1275" i="3"/>
  <c r="F1275" i="3" s="1"/>
  <c r="N1276" i="3"/>
  <c r="F1276" i="3" s="1"/>
  <c r="N1277" i="3"/>
  <c r="F1277" i="3" s="1"/>
  <c r="N1278" i="3"/>
  <c r="F1278" i="3" s="1"/>
  <c r="N1279" i="3"/>
  <c r="F1279" i="3" s="1"/>
  <c r="N1280" i="3"/>
  <c r="F1280" i="3" s="1"/>
  <c r="N1281" i="3"/>
  <c r="F1281" i="3" s="1"/>
  <c r="N1282" i="3"/>
  <c r="F1282" i="3" s="1"/>
  <c r="N1283" i="3"/>
  <c r="F1283" i="3" s="1"/>
  <c r="N1284" i="3"/>
  <c r="F1284" i="3" s="1"/>
  <c r="N1285" i="3"/>
  <c r="F1285" i="3" s="1"/>
  <c r="N1286" i="3"/>
  <c r="F1286" i="3" s="1"/>
  <c r="N1287" i="3"/>
  <c r="F1287" i="3" s="1"/>
  <c r="N1288" i="3"/>
  <c r="F1288" i="3" s="1"/>
  <c r="N1289" i="3"/>
  <c r="F1289" i="3" s="1"/>
  <c r="N1290" i="3"/>
  <c r="F1290" i="3" s="1"/>
  <c r="N1291" i="3"/>
  <c r="F1291" i="3" s="1"/>
  <c r="N1292" i="3"/>
  <c r="N1293" i="3"/>
  <c r="F1293" i="3" s="1"/>
  <c r="N1294" i="3"/>
  <c r="F1294" i="3" s="1"/>
  <c r="N1298" i="3"/>
  <c r="F1298" i="3" s="1"/>
  <c r="N1299" i="3"/>
  <c r="F1299" i="3" s="1"/>
  <c r="N1300" i="3"/>
  <c r="F1300" i="3" s="1"/>
  <c r="N1301" i="3"/>
  <c r="F1301" i="3" s="1"/>
  <c r="N1302" i="3"/>
  <c r="F1302" i="3" s="1"/>
  <c r="N1303" i="3"/>
  <c r="F1303" i="3" s="1"/>
  <c r="N1304" i="3"/>
  <c r="F1304" i="3" s="1"/>
  <c r="N1305" i="3"/>
  <c r="F1305" i="3" s="1"/>
  <c r="N1306" i="3"/>
  <c r="F1306" i="3" s="1"/>
  <c r="N1307" i="3"/>
  <c r="F1307" i="3" s="1"/>
  <c r="N1308" i="3"/>
  <c r="F1308" i="3" s="1"/>
  <c r="N1309" i="3"/>
  <c r="F1309" i="3" s="1"/>
  <c r="N1310" i="3"/>
  <c r="F1310" i="3" s="1"/>
  <c r="N1311" i="3"/>
  <c r="F1311" i="3" s="1"/>
  <c r="N1312" i="3"/>
  <c r="F1312" i="3" s="1"/>
  <c r="N1313" i="3"/>
  <c r="F1313" i="3" s="1"/>
  <c r="N1314" i="3"/>
  <c r="F1314" i="3" s="1"/>
  <c r="N1315" i="3"/>
  <c r="F1315" i="3" s="1"/>
  <c r="N1316" i="3"/>
  <c r="F1316" i="3" s="1"/>
  <c r="N1317" i="3"/>
  <c r="F1317" i="3" s="1"/>
  <c r="N1318" i="3"/>
  <c r="F1318" i="3" s="1"/>
  <c r="N1320" i="3"/>
  <c r="F1320" i="3" s="1"/>
  <c r="N1321" i="3"/>
  <c r="F1321" i="3" s="1"/>
  <c r="N1322" i="3"/>
  <c r="F1322" i="3" s="1"/>
  <c r="N1323" i="3"/>
  <c r="F1323" i="3" s="1"/>
  <c r="N1324" i="3"/>
  <c r="F1324" i="3" s="1"/>
  <c r="N1325" i="3"/>
  <c r="F1325" i="3" s="1"/>
  <c r="N1326" i="3"/>
  <c r="F1326" i="3" s="1"/>
  <c r="N1327" i="3"/>
  <c r="F1327" i="3" s="1"/>
  <c r="N1328" i="3"/>
  <c r="F1328" i="3" s="1"/>
  <c r="N1329" i="3"/>
  <c r="F1329" i="3" s="1"/>
  <c r="N1330" i="3"/>
  <c r="F1330" i="3" s="1"/>
  <c r="N1344" i="3"/>
  <c r="F1344" i="3" s="1"/>
  <c r="N1345" i="3"/>
  <c r="F1345" i="3" s="1"/>
  <c r="N1346" i="3"/>
  <c r="F1346" i="3" s="1"/>
  <c r="N1347" i="3"/>
  <c r="F1347" i="3" s="1"/>
  <c r="N1348" i="3"/>
  <c r="F1348" i="3" s="1"/>
  <c r="N1349" i="3"/>
  <c r="F1349" i="3" s="1"/>
  <c r="N1350" i="3"/>
  <c r="F1350" i="3" s="1"/>
  <c r="N1351" i="3"/>
  <c r="F1351" i="3" s="1"/>
  <c r="N1352" i="3"/>
  <c r="F1352" i="3" s="1"/>
  <c r="N1353" i="3"/>
  <c r="F1353" i="3" s="1"/>
  <c r="N1354" i="3"/>
  <c r="F1354" i="3" s="1"/>
  <c r="N1355" i="3"/>
  <c r="F1355" i="3" s="1"/>
  <c r="N1356" i="3"/>
  <c r="F1356" i="3" s="1"/>
  <c r="N1360" i="3"/>
  <c r="F1360" i="3" s="1"/>
  <c r="N1361" i="3"/>
  <c r="F1361" i="3" s="1"/>
  <c r="N1362" i="3"/>
  <c r="F1362" i="3" s="1"/>
  <c r="N1363" i="3"/>
  <c r="F1363" i="3" s="1"/>
  <c r="N1364" i="3"/>
  <c r="F1364" i="3" s="1"/>
  <c r="N1365" i="3"/>
  <c r="F1365" i="3" s="1"/>
  <c r="N1366" i="3"/>
  <c r="F1366" i="3" s="1"/>
  <c r="N1367" i="3"/>
  <c r="F1367" i="3" s="1"/>
  <c r="N1368" i="3"/>
  <c r="F1368" i="3" s="1"/>
  <c r="N1369" i="3"/>
  <c r="F1369" i="3" s="1"/>
  <c r="N1370" i="3"/>
  <c r="F1370" i="3" s="1"/>
  <c r="N1371" i="3"/>
  <c r="F1371" i="3" s="1"/>
  <c r="N1372" i="3"/>
  <c r="F1372" i="3" s="1"/>
  <c r="N1373" i="3"/>
  <c r="F1373" i="3" s="1"/>
  <c r="N1374" i="3"/>
  <c r="F1374" i="3" s="1"/>
  <c r="N1375" i="3"/>
  <c r="F1375" i="3" s="1"/>
  <c r="N1376" i="3"/>
  <c r="F1376" i="3" s="1"/>
  <c r="N1377" i="3"/>
  <c r="F1377" i="3" s="1"/>
  <c r="N1378" i="3"/>
  <c r="F1378" i="3" s="1"/>
  <c r="N1379" i="3"/>
  <c r="F1379" i="3" s="1"/>
  <c r="N1380" i="3"/>
  <c r="F1380" i="3" s="1"/>
  <c r="N1381" i="3"/>
  <c r="F1381" i="3" s="1"/>
  <c r="N1382" i="3"/>
  <c r="F1382" i="3" s="1"/>
  <c r="N1383" i="3"/>
  <c r="F1383" i="3" s="1"/>
  <c r="N1384" i="3"/>
  <c r="F1384" i="3" s="1"/>
  <c r="N1385" i="3"/>
  <c r="F1385" i="3" s="1"/>
  <c r="N1386" i="3"/>
  <c r="F1386" i="3" s="1"/>
  <c r="N1387" i="3"/>
  <c r="F1387" i="3" s="1"/>
  <c r="N1388" i="3"/>
  <c r="F1388" i="3" s="1"/>
  <c r="N1389" i="3"/>
  <c r="F1389" i="3" s="1"/>
  <c r="N1390" i="3"/>
  <c r="F1390" i="3" s="1"/>
  <c r="N1391" i="3"/>
  <c r="F1391" i="3" s="1"/>
  <c r="N1392" i="3"/>
  <c r="F1392" i="3" s="1"/>
  <c r="N1393" i="3"/>
  <c r="F1393" i="3" s="1"/>
  <c r="N1394" i="3"/>
  <c r="F1394" i="3" s="1"/>
  <c r="N1395" i="3"/>
  <c r="F1395" i="3" s="1"/>
  <c r="N1396" i="3"/>
  <c r="F1396" i="3" s="1"/>
  <c r="N1397" i="3"/>
  <c r="F1397" i="3" s="1"/>
  <c r="N1398" i="3"/>
  <c r="F1398" i="3" s="1"/>
  <c r="N1399" i="3"/>
  <c r="F1399" i="3" s="1"/>
  <c r="N1400" i="3"/>
  <c r="F1400" i="3" s="1"/>
  <c r="N1401" i="3"/>
  <c r="F1401" i="3" s="1"/>
  <c r="N1402" i="3"/>
  <c r="F1402" i="3" s="1"/>
  <c r="N1403" i="3"/>
  <c r="F1403" i="3" s="1"/>
  <c r="N1404" i="3"/>
  <c r="F1404" i="3" s="1"/>
  <c r="N1405" i="3"/>
  <c r="F1405" i="3" s="1"/>
  <c r="N1406" i="3"/>
  <c r="F1406" i="3" s="1"/>
  <c r="N1407" i="3"/>
  <c r="F1407" i="3" s="1"/>
  <c r="N1408" i="3"/>
  <c r="F1408" i="3" s="1"/>
  <c r="N1409" i="3"/>
  <c r="F1409" i="3" s="1"/>
  <c r="N1410" i="3"/>
  <c r="N1413" i="3"/>
  <c r="N1414" i="3"/>
  <c r="N1415" i="3"/>
  <c r="F1415" i="3" s="1"/>
  <c r="N1416" i="3"/>
  <c r="F1416" i="3" s="1"/>
  <c r="N1417" i="3"/>
  <c r="F1417" i="3" s="1"/>
  <c r="N1418" i="3"/>
  <c r="F1418" i="3" s="1"/>
  <c r="N1419" i="3"/>
  <c r="F1419" i="3" s="1"/>
  <c r="N1424" i="3"/>
  <c r="F1424" i="3" s="1"/>
  <c r="N1425" i="3"/>
  <c r="F1425" i="3" s="1"/>
  <c r="N1426" i="3"/>
  <c r="F1426" i="3" s="1"/>
  <c r="N1427" i="3"/>
  <c r="F1427" i="3" s="1"/>
  <c r="N1428" i="3"/>
  <c r="F1428" i="3" s="1"/>
  <c r="N1429" i="3"/>
  <c r="F1429" i="3" s="1"/>
  <c r="N1430" i="3"/>
  <c r="F1430" i="3" s="1"/>
  <c r="N1431" i="3"/>
  <c r="F1431" i="3" s="1"/>
  <c r="N1432" i="3"/>
  <c r="F1432" i="3" s="1"/>
  <c r="N1433" i="3"/>
  <c r="F1433" i="3" s="1"/>
  <c r="N1434" i="3"/>
  <c r="F1434" i="3" s="1"/>
  <c r="N1435" i="3"/>
  <c r="F1435" i="3" s="1"/>
  <c r="N1436" i="3"/>
  <c r="F1436" i="3" s="1"/>
  <c r="N1443" i="3"/>
  <c r="F1443" i="3" s="1"/>
  <c r="N1444" i="3"/>
  <c r="F1444" i="3" s="1"/>
  <c r="N1445" i="3"/>
  <c r="F1445" i="3" s="1"/>
  <c r="N1446" i="3"/>
  <c r="F1446" i="3" s="1"/>
  <c r="N1447" i="3"/>
  <c r="F1447" i="3" s="1"/>
  <c r="N1448" i="3"/>
  <c r="F1448" i="3" s="1"/>
  <c r="N1449" i="3"/>
  <c r="F1449" i="3" s="1"/>
  <c r="N1450" i="3"/>
  <c r="F1450" i="3" s="1"/>
  <c r="N1451" i="3"/>
  <c r="F1451" i="3" s="1"/>
  <c r="N1452" i="3"/>
  <c r="F1452" i="3" s="1"/>
  <c r="N1453" i="3"/>
  <c r="F1453" i="3" s="1"/>
  <c r="N1454" i="3"/>
  <c r="F1454" i="3" s="1"/>
  <c r="N1455" i="3"/>
  <c r="F1455" i="3" s="1"/>
  <c r="N1456" i="3"/>
  <c r="F1456" i="3" s="1"/>
  <c r="N1457" i="3"/>
  <c r="F1457" i="3" s="1"/>
  <c r="N1458" i="3"/>
  <c r="F1458" i="3" s="1"/>
  <c r="N1459" i="3"/>
  <c r="F1459" i="3" s="1"/>
  <c r="N1460" i="3"/>
  <c r="F1460" i="3" s="1"/>
  <c r="N1461" i="3"/>
  <c r="F1461" i="3" s="1"/>
  <c r="N1462" i="3"/>
  <c r="F1462" i="3" s="1"/>
  <c r="N1469" i="3"/>
  <c r="F1469" i="3" s="1"/>
  <c r="N1470" i="3"/>
  <c r="F1470" i="3" s="1"/>
  <c r="N1471" i="3"/>
  <c r="F1471" i="3" s="1"/>
  <c r="N1472" i="3"/>
  <c r="F1472" i="3" s="1"/>
  <c r="N1473" i="3"/>
  <c r="F1473" i="3" s="1"/>
  <c r="N1474" i="3"/>
  <c r="F1474" i="3" s="1"/>
  <c r="N1475" i="3"/>
  <c r="F1475" i="3" s="1"/>
  <c r="N1476" i="3"/>
  <c r="F1476" i="3" s="1"/>
  <c r="N1477" i="3"/>
  <c r="F1477" i="3" s="1"/>
  <c r="N1478" i="3"/>
  <c r="F1478" i="3" s="1"/>
  <c r="N1479" i="3"/>
  <c r="F1479" i="3" s="1"/>
  <c r="N1480" i="3"/>
  <c r="F1480" i="3" s="1"/>
  <c r="N1481" i="3"/>
  <c r="F1481" i="3" s="1"/>
  <c r="N1482" i="3"/>
  <c r="F1482" i="3" s="1"/>
  <c r="N1483" i="3"/>
  <c r="F1483" i="3" s="1"/>
  <c r="N1484" i="3"/>
  <c r="F1484" i="3" s="1"/>
  <c r="N1485" i="3"/>
  <c r="F1485" i="3" s="1"/>
  <c r="N1486" i="3"/>
  <c r="F1486" i="3" s="1"/>
  <c r="N1487" i="3"/>
  <c r="F1487" i="3" s="1"/>
  <c r="N1488" i="3"/>
  <c r="F1488" i="3" s="1"/>
  <c r="N1489" i="3"/>
  <c r="F1489" i="3" s="1"/>
  <c r="N1490" i="3"/>
  <c r="F1490" i="3" s="1"/>
  <c r="N1491" i="3"/>
  <c r="F1491" i="3" s="1"/>
  <c r="N1492" i="3"/>
  <c r="F1492" i="3" s="1"/>
  <c r="N1493" i="3"/>
  <c r="F1493" i="3" s="1"/>
  <c r="N1494" i="3"/>
  <c r="F1494" i="3" s="1"/>
  <c r="N1495" i="3"/>
  <c r="F1495" i="3" s="1"/>
  <c r="N1496" i="3"/>
  <c r="F1496" i="3" s="1"/>
  <c r="N1497" i="3"/>
  <c r="F1497" i="3" s="1"/>
  <c r="N1498" i="3"/>
  <c r="F1498" i="3" s="1"/>
  <c r="N1499" i="3"/>
  <c r="F1499" i="3" s="1"/>
  <c r="N1500" i="3"/>
  <c r="F1500" i="3" s="1"/>
  <c r="N1501" i="3"/>
  <c r="F1501" i="3" s="1"/>
  <c r="N1502" i="3"/>
  <c r="F1502" i="3" s="1"/>
  <c r="N1503" i="3"/>
  <c r="F1503" i="3" s="1"/>
  <c r="N1504" i="3"/>
  <c r="F1504" i="3" s="1"/>
  <c r="N1505" i="3"/>
  <c r="F1505" i="3" s="1"/>
  <c r="N1506" i="3"/>
  <c r="F1506" i="3" s="1"/>
  <c r="N1507" i="3"/>
  <c r="F1507" i="3" s="1"/>
  <c r="N1508" i="3"/>
  <c r="F1508" i="3" s="1"/>
  <c r="N1509" i="3"/>
  <c r="F1509" i="3" s="1"/>
  <c r="N1510" i="3"/>
  <c r="F1510" i="3" s="1"/>
  <c r="N1511" i="3"/>
  <c r="F1511" i="3" s="1"/>
  <c r="N1512" i="3"/>
  <c r="F1512" i="3" s="1"/>
  <c r="N1513" i="3"/>
  <c r="F1513" i="3" s="1"/>
  <c r="N1514" i="3"/>
  <c r="F1514" i="3" s="1"/>
  <c r="N1515" i="3"/>
  <c r="F1515" i="3" s="1"/>
  <c r="N1516" i="3"/>
  <c r="F1516" i="3" s="1"/>
  <c r="N1517" i="3"/>
  <c r="F1517" i="3" s="1"/>
  <c r="N1518" i="3"/>
  <c r="F1518" i="3" s="1"/>
  <c r="N1519" i="3"/>
  <c r="F1519" i="3" s="1"/>
  <c r="N1520" i="3"/>
  <c r="F1520" i="3" s="1"/>
  <c r="N1521" i="3"/>
  <c r="F1521" i="3" s="1"/>
  <c r="N1522" i="3"/>
  <c r="F1522" i="3" s="1"/>
  <c r="N1523" i="3"/>
  <c r="F1523" i="3" s="1"/>
  <c r="N1524" i="3"/>
  <c r="F1524" i="3" s="1"/>
  <c r="N1525" i="3"/>
  <c r="F1525" i="3" s="1"/>
  <c r="N1526" i="3"/>
  <c r="F1526" i="3" s="1"/>
  <c r="N1527" i="3"/>
  <c r="F1527" i="3" s="1"/>
  <c r="N1528" i="3"/>
  <c r="F1528" i="3" s="1"/>
  <c r="N1529" i="3"/>
  <c r="F1529" i="3" s="1"/>
  <c r="N1530" i="3"/>
  <c r="F1530" i="3" s="1"/>
  <c r="N1531" i="3"/>
  <c r="F1531" i="3" s="1"/>
  <c r="N1532" i="3"/>
  <c r="F1532" i="3" s="1"/>
  <c r="N1533" i="3"/>
  <c r="F1533" i="3" s="1"/>
  <c r="N1534" i="3"/>
  <c r="F1534" i="3" s="1"/>
  <c r="N1535" i="3"/>
  <c r="F1535" i="3" s="1"/>
  <c r="N1536" i="3"/>
  <c r="F1536" i="3" s="1"/>
  <c r="N1537" i="3"/>
  <c r="F1537" i="3" s="1"/>
  <c r="N1538" i="3"/>
  <c r="F1538" i="3" s="1"/>
  <c r="N1539" i="3"/>
  <c r="F1539" i="3" s="1"/>
  <c r="N1540" i="3"/>
  <c r="F1540" i="3" s="1"/>
  <c r="N1541" i="3"/>
  <c r="F1541" i="3" s="1"/>
  <c r="N1542" i="3"/>
  <c r="F1542" i="3" s="1"/>
  <c r="N1543" i="3"/>
  <c r="F1543" i="3" s="1"/>
  <c r="N1544" i="3"/>
  <c r="F1544" i="3" s="1"/>
  <c r="N1545" i="3"/>
  <c r="F1545" i="3" s="1"/>
  <c r="N1546" i="3"/>
  <c r="F1546" i="3" s="1"/>
  <c r="N1547" i="3"/>
  <c r="F1547" i="3" s="1"/>
  <c r="N1548" i="3"/>
  <c r="F1548" i="3" s="1"/>
  <c r="N1549" i="3"/>
  <c r="F1549" i="3" s="1"/>
  <c r="N1550" i="3"/>
  <c r="F1550" i="3" s="1"/>
  <c r="N1551" i="3"/>
  <c r="F1551" i="3" s="1"/>
  <c r="N1552" i="3"/>
  <c r="F1552" i="3" s="1"/>
  <c r="N1553" i="3"/>
  <c r="F1553" i="3" s="1"/>
  <c r="N1554" i="3"/>
  <c r="F1554" i="3" s="1"/>
  <c r="N1555" i="3"/>
  <c r="F1555" i="3" s="1"/>
  <c r="N1556" i="3"/>
  <c r="F1556" i="3" s="1"/>
  <c r="N1557" i="3"/>
  <c r="F1557" i="3" s="1"/>
  <c r="N1558" i="3"/>
  <c r="F1558" i="3" s="1"/>
  <c r="N1559" i="3"/>
  <c r="F1559" i="3" s="1"/>
  <c r="N1560" i="3"/>
  <c r="F1560" i="3" s="1"/>
  <c r="N1561" i="3"/>
  <c r="F1561" i="3" s="1"/>
  <c r="N1562" i="3"/>
  <c r="F1562" i="3" s="1"/>
  <c r="N1563" i="3"/>
  <c r="F1563" i="3" s="1"/>
  <c r="N1564" i="3"/>
  <c r="F1564" i="3" s="1"/>
  <c r="N1573" i="3"/>
  <c r="F1573" i="3" s="1"/>
  <c r="N1574" i="3"/>
  <c r="F1574" i="3" s="1"/>
  <c r="N1575" i="3"/>
  <c r="F1575" i="3" s="1"/>
  <c r="N1576" i="3"/>
  <c r="F1576" i="3" s="1"/>
  <c r="N1577" i="3"/>
  <c r="F1577" i="3" s="1"/>
  <c r="N1578" i="3"/>
  <c r="F1578" i="3" s="1"/>
  <c r="N1579" i="3"/>
  <c r="F1579" i="3" s="1"/>
  <c r="N1580" i="3"/>
  <c r="F1580" i="3" s="1"/>
  <c r="N1581" i="3"/>
  <c r="F1581" i="3" s="1"/>
  <c r="N1582" i="3"/>
  <c r="F1582" i="3" s="1"/>
  <c r="N1583" i="3"/>
  <c r="F1583" i="3" s="1"/>
  <c r="N1584" i="3"/>
  <c r="F1584" i="3" s="1"/>
  <c r="N1585" i="3"/>
  <c r="F1585" i="3" s="1"/>
  <c r="N1586" i="3"/>
  <c r="F1586" i="3" s="1"/>
  <c r="N1587" i="3"/>
  <c r="F1587" i="3" s="1"/>
  <c r="N1588" i="3"/>
  <c r="F1588" i="3" s="1"/>
  <c r="N1589" i="3"/>
  <c r="F1589" i="3" s="1"/>
  <c r="N1590" i="3"/>
  <c r="F1590" i="3" s="1"/>
  <c r="N1591" i="3"/>
  <c r="F1591" i="3" s="1"/>
  <c r="N1592" i="3"/>
  <c r="F1592" i="3" s="1"/>
  <c r="N1593" i="3"/>
  <c r="F1593" i="3" s="1"/>
  <c r="N1594" i="3"/>
  <c r="F1594" i="3" s="1"/>
  <c r="N1595" i="3"/>
  <c r="F1595" i="3" s="1"/>
  <c r="N1596" i="3"/>
  <c r="F1596" i="3" s="1"/>
  <c r="N1597" i="3"/>
  <c r="F1597" i="3" s="1"/>
  <c r="N1598" i="3"/>
  <c r="F1598" i="3" s="1"/>
  <c r="N1599" i="3"/>
  <c r="F1599" i="3" s="1"/>
  <c r="N1600" i="3"/>
  <c r="F1600" i="3" s="1"/>
  <c r="N1601" i="3"/>
  <c r="F1601" i="3" s="1"/>
  <c r="N1602" i="3"/>
  <c r="F1602" i="3" s="1"/>
  <c r="N1603" i="3"/>
  <c r="F1603" i="3" s="1"/>
  <c r="N1604" i="3"/>
  <c r="F1604" i="3" s="1"/>
  <c r="N1605" i="3"/>
  <c r="F1605" i="3" s="1"/>
  <c r="N1606" i="3"/>
  <c r="F1606" i="3" s="1"/>
  <c r="N1607" i="3"/>
  <c r="F1607" i="3" s="1"/>
  <c r="N1608" i="3"/>
  <c r="F1608" i="3" s="1"/>
  <c r="N1609" i="3"/>
  <c r="F1609" i="3" s="1"/>
  <c r="N1610" i="3"/>
  <c r="F1610" i="3" s="1"/>
  <c r="N1611" i="3"/>
  <c r="F1611" i="3" s="1"/>
  <c r="N1612" i="3"/>
  <c r="F1612" i="3" s="1"/>
  <c r="N1613" i="3"/>
  <c r="F1613" i="3" s="1"/>
  <c r="N1614" i="3"/>
  <c r="F1614" i="3" s="1"/>
  <c r="N1615" i="3"/>
  <c r="F1615" i="3" s="1"/>
  <c r="N1618" i="3"/>
  <c r="F1618" i="3" s="1"/>
  <c r="N1619" i="3"/>
  <c r="F1619" i="3" s="1"/>
  <c r="N1620" i="3"/>
  <c r="F1620" i="3" s="1"/>
  <c r="N1621" i="3"/>
  <c r="F1621" i="3" s="1"/>
  <c r="N1622" i="3"/>
  <c r="F1622" i="3" s="1"/>
  <c r="N1623" i="3"/>
  <c r="F1623" i="3" s="1"/>
  <c r="N1624" i="3"/>
  <c r="F1624" i="3" s="1"/>
  <c r="N1625" i="3"/>
  <c r="F1625" i="3" s="1"/>
  <c r="N1626" i="3"/>
  <c r="F1626" i="3" s="1"/>
  <c r="N1627" i="3"/>
  <c r="F1627" i="3" s="1"/>
  <c r="N1628" i="3"/>
  <c r="F1628" i="3" s="1"/>
  <c r="N1629" i="3"/>
  <c r="F1629" i="3" s="1"/>
  <c r="N1630" i="3"/>
  <c r="F1630" i="3" s="1"/>
  <c r="N1631" i="3"/>
  <c r="F1631" i="3" s="1"/>
  <c r="N1632" i="3"/>
  <c r="F1632" i="3" s="1"/>
  <c r="N1633" i="3"/>
  <c r="F1633" i="3" s="1"/>
  <c r="N1634" i="3"/>
  <c r="F1634" i="3" s="1"/>
  <c r="N1635" i="3"/>
  <c r="F1635" i="3" s="1"/>
  <c r="N1636" i="3"/>
  <c r="F1636" i="3" s="1"/>
  <c r="N1637" i="3"/>
  <c r="F1637" i="3" s="1"/>
  <c r="N1638" i="3"/>
  <c r="F1638" i="3" s="1"/>
  <c r="N1639" i="3"/>
  <c r="F1639" i="3" s="1"/>
  <c r="N1640" i="3"/>
  <c r="F1640" i="3" s="1"/>
  <c r="N1641" i="3"/>
  <c r="F1641" i="3" s="1"/>
  <c r="N1642" i="3"/>
  <c r="F1642" i="3" s="1"/>
  <c r="N1643" i="3"/>
  <c r="F1643" i="3" s="1"/>
  <c r="N1644" i="3"/>
  <c r="F1644" i="3" s="1"/>
  <c r="N1645" i="3"/>
  <c r="F1645" i="3" s="1"/>
  <c r="N1646" i="3"/>
  <c r="F1646" i="3" s="1"/>
  <c r="N1647" i="3"/>
  <c r="F1647" i="3" s="1"/>
  <c r="N1648" i="3"/>
  <c r="F1648" i="3" s="1"/>
  <c r="N1649" i="3"/>
  <c r="F1649" i="3" s="1"/>
  <c r="N1650" i="3"/>
  <c r="F1650" i="3" s="1"/>
  <c r="N1651" i="3"/>
  <c r="F1651" i="3" s="1"/>
  <c r="N1652" i="3"/>
  <c r="F1652" i="3" s="1"/>
  <c r="N1653" i="3"/>
  <c r="F1653" i="3" s="1"/>
  <c r="N1654" i="3"/>
  <c r="F1654" i="3" s="1"/>
  <c r="N1655" i="3"/>
  <c r="F1655" i="3" s="1"/>
  <c r="N1656" i="3"/>
  <c r="F1656" i="3" s="1"/>
  <c r="N1657" i="3"/>
  <c r="F1657" i="3" s="1"/>
  <c r="N1658" i="3"/>
  <c r="F1658" i="3" s="1"/>
  <c r="N1662" i="3"/>
  <c r="F1662" i="3" s="1"/>
  <c r="N1663" i="3"/>
  <c r="F1663" i="3" s="1"/>
  <c r="N1664" i="3"/>
  <c r="F1664" i="3" s="1"/>
  <c r="N1665" i="3"/>
  <c r="F1665" i="3" s="1"/>
  <c r="N1666" i="3"/>
  <c r="F1666" i="3" s="1"/>
  <c r="N1667" i="3"/>
  <c r="F1667" i="3" s="1"/>
  <c r="N1668" i="3"/>
  <c r="F1668" i="3" s="1"/>
  <c r="N1669" i="3"/>
  <c r="F1669" i="3" s="1"/>
  <c r="N1670" i="3"/>
  <c r="F1670" i="3" s="1"/>
  <c r="N1671" i="3"/>
  <c r="F1671" i="3" s="1"/>
  <c r="N1672" i="3"/>
  <c r="F1672" i="3" s="1"/>
  <c r="N1675" i="3"/>
  <c r="F1675" i="3" s="1"/>
  <c r="N1676" i="3"/>
  <c r="F1676" i="3" s="1"/>
  <c r="N1677" i="3"/>
  <c r="F1677" i="3" s="1"/>
  <c r="N1680" i="3"/>
  <c r="F1680" i="3" s="1"/>
  <c r="N1681" i="3"/>
  <c r="F1681" i="3" s="1"/>
  <c r="N1682" i="3"/>
  <c r="F1682" i="3" s="1"/>
  <c r="N1683" i="3"/>
  <c r="F1683" i="3" s="1"/>
  <c r="N1684" i="3"/>
  <c r="F1684" i="3" s="1"/>
  <c r="N1685" i="3"/>
  <c r="F1685" i="3" s="1"/>
  <c r="N1686" i="3"/>
  <c r="F1686" i="3" s="1"/>
  <c r="N1690" i="3"/>
  <c r="F1690" i="3" s="1"/>
  <c r="N1691" i="3"/>
  <c r="F1691" i="3" s="1"/>
  <c r="N1692" i="3"/>
  <c r="F1692" i="3" s="1"/>
  <c r="N1693" i="3"/>
  <c r="F1693" i="3" s="1"/>
  <c r="N1694" i="3"/>
  <c r="F1694" i="3" s="1"/>
  <c r="N1695" i="3"/>
  <c r="F1695" i="3" s="1"/>
  <c r="N1696" i="3"/>
  <c r="F1696" i="3" s="1"/>
  <c r="N1697" i="3"/>
  <c r="F1697" i="3" s="1"/>
  <c r="N1698" i="3"/>
  <c r="F1698" i="3" s="1"/>
  <c r="N1699" i="3"/>
  <c r="F1699" i="3" s="1"/>
  <c r="N1700" i="3"/>
  <c r="F1700" i="3" s="1"/>
  <c r="N1701" i="3"/>
  <c r="F1701" i="3" s="1"/>
  <c r="N1702" i="3"/>
  <c r="F1702" i="3" s="1"/>
  <c r="N1703" i="3"/>
  <c r="F1703" i="3" s="1"/>
  <c r="N1704" i="3"/>
  <c r="F1704" i="3" s="1"/>
  <c r="N1705" i="3"/>
  <c r="F1705" i="3" s="1"/>
  <c r="N1706" i="3"/>
  <c r="F1706" i="3" s="1"/>
  <c r="N1707" i="3"/>
  <c r="F1707" i="3" s="1"/>
  <c r="N1708" i="3"/>
  <c r="F1708" i="3" s="1"/>
  <c r="N1709" i="3"/>
  <c r="F1709" i="3" s="1"/>
  <c r="N1710" i="3"/>
  <c r="F1710" i="3" s="1"/>
  <c r="N1711" i="3"/>
  <c r="F1711" i="3" s="1"/>
  <c r="N1712" i="3"/>
  <c r="F1712" i="3" s="1"/>
  <c r="N1713" i="3"/>
  <c r="F1713" i="3" s="1"/>
  <c r="N1714" i="3"/>
  <c r="F1714" i="3" s="1"/>
  <c r="N1715" i="3"/>
  <c r="F1715" i="3" s="1"/>
  <c r="N1720" i="3"/>
  <c r="F1720" i="3" s="1"/>
  <c r="N1721" i="3"/>
  <c r="F1721" i="3" s="1"/>
  <c r="N1722" i="3"/>
  <c r="F1722" i="3" s="1"/>
  <c r="N1723" i="3"/>
  <c r="F1723" i="3" s="1"/>
  <c r="N1724" i="3"/>
  <c r="F1724" i="3" s="1"/>
  <c r="N1725" i="3"/>
  <c r="F1725" i="3" s="1"/>
  <c r="N1726" i="3"/>
  <c r="F1726" i="3" s="1"/>
  <c r="N1727" i="3"/>
  <c r="F1727" i="3" s="1"/>
  <c r="N1728" i="3"/>
  <c r="F1728" i="3" s="1"/>
  <c r="N1729" i="3"/>
  <c r="F1729" i="3" s="1"/>
  <c r="N1730" i="3"/>
  <c r="F1730" i="3" s="1"/>
  <c r="N1731" i="3"/>
  <c r="F1731" i="3" s="1"/>
  <c r="N1732" i="3"/>
  <c r="F1732" i="3" s="1"/>
  <c r="N1733" i="3"/>
  <c r="F1733" i="3" s="1"/>
  <c r="N1734" i="3"/>
  <c r="F1734" i="3" s="1"/>
  <c r="N1735" i="3"/>
  <c r="F1735" i="3" s="1"/>
  <c r="N1736" i="3"/>
  <c r="F1736" i="3" s="1"/>
  <c r="N1737" i="3"/>
  <c r="F1737" i="3" s="1"/>
  <c r="N1738" i="3"/>
  <c r="F1738" i="3" s="1"/>
  <c r="N1739" i="3"/>
  <c r="F1739" i="3" s="1"/>
  <c r="N1740" i="3"/>
  <c r="F1740" i="3" s="1"/>
  <c r="N1741" i="3"/>
  <c r="F1741" i="3" s="1"/>
  <c r="N1742" i="3"/>
  <c r="F1742" i="3" s="1"/>
  <c r="N1743" i="3"/>
  <c r="F1743" i="3" s="1"/>
  <c r="N1744" i="3"/>
  <c r="F1744" i="3" s="1"/>
  <c r="N1745" i="3"/>
  <c r="F1745" i="3" s="1"/>
  <c r="N1746" i="3"/>
  <c r="F1746" i="3" s="1"/>
  <c r="N1747" i="3"/>
  <c r="F1747" i="3" s="1"/>
  <c r="N1748" i="3"/>
  <c r="F1748" i="3" s="1"/>
  <c r="N1749" i="3"/>
  <c r="F1749" i="3" s="1"/>
  <c r="N1750" i="3"/>
  <c r="F1750" i="3" s="1"/>
  <c r="N1751" i="3"/>
  <c r="F1751" i="3" s="1"/>
  <c r="N1752" i="3"/>
  <c r="F1752" i="3" s="1"/>
  <c r="N1753" i="3"/>
  <c r="F1753" i="3" s="1"/>
  <c r="N1754" i="3"/>
  <c r="F1754" i="3" s="1"/>
  <c r="N1755" i="3"/>
  <c r="F1755" i="3" s="1"/>
  <c r="N1756" i="3"/>
  <c r="F1756" i="3" s="1"/>
  <c r="N1757" i="3"/>
  <c r="F1757" i="3" s="1"/>
  <c r="N1758" i="3"/>
  <c r="F1758" i="3" s="1"/>
  <c r="N1759" i="3"/>
  <c r="F1759" i="3" s="1"/>
  <c r="N1760" i="3"/>
  <c r="F1760" i="3" s="1"/>
  <c r="N1761" i="3"/>
  <c r="F1761" i="3" s="1"/>
  <c r="N1762" i="3"/>
  <c r="F1762" i="3" s="1"/>
  <c r="N1763" i="3"/>
  <c r="F1763" i="3" s="1"/>
  <c r="N1764" i="3"/>
  <c r="F1764" i="3" s="1"/>
  <c r="N1765" i="3"/>
  <c r="F1765" i="3" s="1"/>
  <c r="N1766" i="3"/>
  <c r="F1766" i="3" s="1"/>
  <c r="N1767" i="3"/>
  <c r="F1767" i="3" s="1"/>
  <c r="N1768" i="3"/>
  <c r="F1768" i="3" s="1"/>
  <c r="N1769" i="3"/>
  <c r="F1769" i="3" s="1"/>
  <c r="N1770" i="3"/>
  <c r="F1770" i="3" s="1"/>
  <c r="N1771" i="3"/>
  <c r="F1771" i="3" s="1"/>
  <c r="N1772" i="3"/>
  <c r="F1772" i="3" s="1"/>
  <c r="N1775" i="3"/>
  <c r="F1775" i="3" s="1"/>
  <c r="N1776" i="3"/>
  <c r="F1776" i="3" s="1"/>
  <c r="N1777" i="3"/>
  <c r="F1777" i="3" s="1"/>
  <c r="N1778" i="3"/>
  <c r="F1778" i="3" s="1"/>
  <c r="N1779" i="3"/>
  <c r="F1779" i="3" s="1"/>
  <c r="N1780" i="3"/>
  <c r="F1780" i="3" s="1"/>
  <c r="N1781" i="3"/>
  <c r="F1781" i="3" s="1"/>
  <c r="N1782" i="3"/>
  <c r="F1782" i="3" s="1"/>
  <c r="N1783" i="3"/>
  <c r="F1783" i="3" s="1"/>
  <c r="N1788" i="3"/>
  <c r="F1788" i="3" s="1"/>
  <c r="N1789" i="3"/>
  <c r="F1789" i="3" s="1"/>
  <c r="N1790" i="3"/>
  <c r="F1790" i="3" s="1"/>
  <c r="N1791" i="3"/>
  <c r="F1791" i="3" s="1"/>
  <c r="N1792" i="3"/>
  <c r="F1792" i="3" s="1"/>
  <c r="N1793" i="3"/>
  <c r="F1793" i="3" s="1"/>
  <c r="N1794" i="3"/>
  <c r="F1794" i="3" s="1"/>
  <c r="N1795" i="3"/>
  <c r="F1795" i="3" s="1"/>
  <c r="N1796" i="3"/>
  <c r="F1796" i="3" s="1"/>
  <c r="N1797" i="3"/>
  <c r="F1797" i="3" s="1"/>
  <c r="N1798" i="3"/>
  <c r="F1798" i="3" s="1"/>
  <c r="N1799" i="3"/>
  <c r="F1799" i="3" s="1"/>
  <c r="N1800" i="3"/>
  <c r="F1800" i="3" s="1"/>
  <c r="N1801" i="3"/>
  <c r="F1801" i="3" s="1"/>
  <c r="N1802" i="3"/>
  <c r="F1802" i="3" s="1"/>
  <c r="N1803" i="3"/>
  <c r="F1803" i="3" s="1"/>
  <c r="N1804" i="3"/>
  <c r="F1804" i="3" s="1"/>
  <c r="N1805" i="3"/>
  <c r="F1805" i="3" s="1"/>
  <c r="N1806" i="3"/>
  <c r="F1806" i="3" s="1"/>
  <c r="N1807" i="3"/>
  <c r="F1807" i="3" s="1"/>
  <c r="N1808" i="3"/>
  <c r="F1808" i="3" s="1"/>
  <c r="N1809" i="3"/>
  <c r="F1809" i="3" s="1"/>
  <c r="N1810" i="3"/>
  <c r="F1810" i="3" s="1"/>
  <c r="N1811" i="3"/>
  <c r="F1811" i="3" s="1"/>
  <c r="N1812" i="3"/>
  <c r="F1812" i="3" s="1"/>
  <c r="N1813" i="3"/>
  <c r="F1813" i="3" s="1"/>
  <c r="N1814" i="3"/>
  <c r="F1814" i="3" s="1"/>
  <c r="N1815" i="3"/>
  <c r="F1815" i="3" s="1"/>
  <c r="N1816" i="3"/>
  <c r="F1816" i="3" s="1"/>
  <c r="N1817" i="3"/>
  <c r="F1817" i="3" s="1"/>
  <c r="N1818" i="3"/>
  <c r="F1818" i="3" s="1"/>
  <c r="N1819" i="3"/>
  <c r="F1819" i="3" s="1"/>
  <c r="N1820" i="3"/>
  <c r="F1820" i="3" s="1"/>
  <c r="N1821" i="3"/>
  <c r="F1821" i="3" s="1"/>
  <c r="N1822" i="3"/>
  <c r="F1822" i="3" s="1"/>
  <c r="N1823" i="3"/>
  <c r="F1823" i="3" s="1"/>
  <c r="N1824" i="3"/>
  <c r="F1824" i="3" s="1"/>
  <c r="N1825" i="3"/>
  <c r="F1825" i="3" s="1"/>
  <c r="N1826" i="3"/>
  <c r="F1826" i="3" s="1"/>
  <c r="N1827" i="3"/>
  <c r="F1827" i="3" s="1"/>
  <c r="N1828" i="3"/>
  <c r="F1828" i="3" s="1"/>
  <c r="N1829" i="3"/>
  <c r="F1829" i="3" s="1"/>
  <c r="N1830" i="3"/>
  <c r="F1830" i="3" s="1"/>
  <c r="N1831" i="3"/>
  <c r="F1831" i="3" s="1"/>
  <c r="N1832" i="3"/>
  <c r="F1832" i="3" s="1"/>
  <c r="N1833" i="3"/>
  <c r="F1833" i="3" s="1"/>
  <c r="N1834" i="3"/>
  <c r="F1834" i="3" s="1"/>
  <c r="N1835" i="3"/>
  <c r="F1835" i="3" s="1"/>
  <c r="N1836" i="3"/>
  <c r="F1836" i="3" s="1"/>
  <c r="N1837" i="3"/>
  <c r="F1837" i="3" s="1"/>
  <c r="N1838" i="3"/>
  <c r="F1838" i="3" s="1"/>
  <c r="N1839" i="3"/>
  <c r="F1839" i="3" s="1"/>
  <c r="N1840" i="3"/>
  <c r="F1840" i="3" s="1"/>
  <c r="N1841" i="3"/>
  <c r="F1841" i="3" s="1"/>
  <c r="N1842" i="3"/>
  <c r="F1842" i="3" s="1"/>
  <c r="N1843" i="3"/>
  <c r="F1843" i="3" s="1"/>
  <c r="N1844" i="3"/>
  <c r="F1844" i="3" s="1"/>
  <c r="N1845" i="3"/>
  <c r="F1845" i="3" s="1"/>
  <c r="N1846" i="3"/>
  <c r="F1846" i="3" s="1"/>
  <c r="N1847" i="3"/>
  <c r="F1847" i="3" s="1"/>
  <c r="N1848" i="3"/>
  <c r="F1848" i="3" s="1"/>
  <c r="N1849" i="3"/>
  <c r="F1849" i="3" s="1"/>
  <c r="N1850" i="3"/>
  <c r="F1850" i="3" s="1"/>
  <c r="N1851" i="3"/>
  <c r="F1851" i="3" s="1"/>
  <c r="N1852" i="3"/>
  <c r="F1852" i="3" s="1"/>
  <c r="N1853" i="3"/>
  <c r="F1853" i="3" s="1"/>
  <c r="N1854" i="3"/>
  <c r="F1854" i="3" s="1"/>
  <c r="N1855" i="3"/>
  <c r="F1855" i="3" s="1"/>
  <c r="N1856" i="3"/>
  <c r="F1856" i="3" s="1"/>
  <c r="N1857" i="3"/>
  <c r="F1857" i="3" s="1"/>
  <c r="N1858" i="3"/>
  <c r="F1858" i="3" s="1"/>
  <c r="N1859" i="3"/>
  <c r="F1859" i="3" s="1"/>
  <c r="N1860" i="3"/>
  <c r="F1860" i="3" s="1"/>
  <c r="N1861" i="3"/>
  <c r="F1861" i="3" s="1"/>
  <c r="N1862" i="3"/>
  <c r="F1862" i="3" s="1"/>
  <c r="N1863" i="3"/>
  <c r="F1863" i="3" s="1"/>
  <c r="N1864" i="3"/>
  <c r="F1864" i="3" s="1"/>
  <c r="N1865" i="3"/>
  <c r="F1865" i="3" s="1"/>
  <c r="N1866" i="3"/>
  <c r="F1866" i="3" s="1"/>
  <c r="N1867" i="3"/>
  <c r="F1867" i="3" s="1"/>
  <c r="N1868" i="3"/>
  <c r="F1868" i="3" s="1"/>
  <c r="N1869" i="3"/>
  <c r="F1869" i="3" s="1"/>
  <c r="N1870" i="3"/>
  <c r="F1870" i="3" s="1"/>
  <c r="N1871" i="3"/>
  <c r="F1871" i="3" s="1"/>
  <c r="N1872" i="3"/>
  <c r="F1872" i="3" s="1"/>
  <c r="N1873" i="3"/>
  <c r="F1873" i="3" s="1"/>
  <c r="N1874" i="3"/>
  <c r="F1874" i="3" s="1"/>
  <c r="N1875" i="3"/>
  <c r="F1875" i="3" s="1"/>
  <c r="N1876" i="3"/>
  <c r="F1876" i="3" s="1"/>
  <c r="N1877" i="3"/>
  <c r="F1877" i="3" s="1"/>
  <c r="N1878" i="3"/>
  <c r="F1878" i="3" s="1"/>
  <c r="N1879" i="3"/>
  <c r="F1879" i="3" s="1"/>
  <c r="N1880" i="3"/>
  <c r="F1880" i="3" s="1"/>
  <c r="N1881" i="3"/>
  <c r="F1881" i="3" s="1"/>
  <c r="N1882" i="3"/>
  <c r="F1882" i="3" s="1"/>
  <c r="N1883" i="3"/>
  <c r="F1883" i="3" s="1"/>
  <c r="N1884" i="3"/>
  <c r="F1884" i="3" s="1"/>
  <c r="N1885" i="3"/>
  <c r="F1885" i="3" s="1"/>
  <c r="N1886" i="3"/>
  <c r="F1886" i="3" s="1"/>
  <c r="N1887" i="3"/>
  <c r="F1887" i="3" s="1"/>
  <c r="N1888" i="3"/>
  <c r="F1888" i="3" s="1"/>
  <c r="N1889" i="3"/>
  <c r="F1889" i="3" s="1"/>
  <c r="N1890" i="3"/>
  <c r="F1890" i="3" s="1"/>
  <c r="N1891" i="3"/>
  <c r="F1891" i="3" s="1"/>
  <c r="N1892" i="3"/>
  <c r="F1892" i="3" s="1"/>
  <c r="N1893" i="3"/>
  <c r="F1893" i="3" s="1"/>
  <c r="N1894" i="3"/>
  <c r="F1894" i="3" s="1"/>
  <c r="N1895" i="3"/>
  <c r="F1895" i="3" s="1"/>
  <c r="N1896" i="3"/>
  <c r="F1896" i="3" s="1"/>
  <c r="N1897" i="3"/>
  <c r="F1897" i="3" s="1"/>
  <c r="N1898" i="3"/>
  <c r="F1898" i="3" s="1"/>
  <c r="N1899" i="3"/>
  <c r="F1899" i="3" s="1"/>
  <c r="N1900" i="3"/>
  <c r="F1900" i="3" s="1"/>
  <c r="N1901" i="3"/>
  <c r="F1901" i="3" s="1"/>
  <c r="N1902" i="3"/>
  <c r="F1902" i="3" s="1"/>
  <c r="N1903" i="3"/>
  <c r="F1903" i="3" s="1"/>
  <c r="N1904" i="3"/>
  <c r="F1904" i="3" s="1"/>
  <c r="N1905" i="3"/>
  <c r="F1905" i="3" s="1"/>
  <c r="N1906" i="3"/>
  <c r="F1906" i="3" s="1"/>
  <c r="N1907" i="3"/>
  <c r="F1907" i="3" s="1"/>
  <c r="N1908" i="3"/>
  <c r="F1908" i="3" s="1"/>
  <c r="N1909" i="3"/>
  <c r="F1909" i="3" s="1"/>
  <c r="N1919" i="3"/>
  <c r="F1919" i="3" s="1"/>
  <c r="N1920" i="3"/>
  <c r="F1920" i="3" s="1"/>
  <c r="N1921" i="3"/>
  <c r="F1921" i="3" s="1"/>
  <c r="N1922" i="3"/>
  <c r="F1922" i="3" s="1"/>
  <c r="N1923" i="3"/>
  <c r="F1923" i="3" s="1"/>
  <c r="N1924" i="3"/>
  <c r="F1924" i="3" s="1"/>
  <c r="N1925" i="3"/>
  <c r="F1925" i="3" s="1"/>
  <c r="N1926" i="3"/>
  <c r="F1926" i="3" s="1"/>
  <c r="N1927" i="3"/>
  <c r="F1927" i="3" s="1"/>
  <c r="N1928" i="3"/>
  <c r="F1928" i="3" s="1"/>
  <c r="N1929" i="3"/>
  <c r="F1929" i="3" s="1"/>
  <c r="N1930" i="3"/>
  <c r="F1930" i="3" s="1"/>
  <c r="N1931" i="3"/>
  <c r="N1932" i="3"/>
  <c r="N1933" i="3"/>
  <c r="F1933" i="3" s="1"/>
  <c r="N1934" i="3"/>
  <c r="F1934" i="3" s="1"/>
  <c r="N1935" i="3"/>
  <c r="F1935" i="3" s="1"/>
  <c r="N1936" i="3"/>
  <c r="F1936" i="3" s="1"/>
  <c r="N1937" i="3"/>
  <c r="F1937" i="3" s="1"/>
  <c r="N1938" i="3"/>
  <c r="F1938" i="3" s="1"/>
  <c r="N1939" i="3"/>
  <c r="F1939" i="3" s="1"/>
  <c r="N1940" i="3"/>
  <c r="F1940" i="3" s="1"/>
  <c r="N1941" i="3"/>
  <c r="F1941" i="3" s="1"/>
  <c r="N1942" i="3"/>
  <c r="F1942" i="3" s="1"/>
  <c r="N1943" i="3"/>
  <c r="F1943" i="3" s="1"/>
  <c r="N1944" i="3"/>
  <c r="F1944" i="3" s="1"/>
  <c r="N1945" i="3"/>
  <c r="F1945" i="3" s="1"/>
  <c r="N1946" i="3"/>
  <c r="F1946" i="3" s="1"/>
  <c r="N1947" i="3"/>
  <c r="F1947" i="3" s="1"/>
  <c r="N1948" i="3"/>
  <c r="F1948" i="3" s="1"/>
  <c r="N1949" i="3"/>
  <c r="F1949" i="3" s="1"/>
  <c r="N1950" i="3"/>
  <c r="F1950" i="3" s="1"/>
  <c r="N1951" i="3"/>
  <c r="F1951" i="3" s="1"/>
  <c r="N1952" i="3"/>
  <c r="F1952" i="3" s="1"/>
  <c r="N1953" i="3"/>
  <c r="F1953" i="3" s="1"/>
  <c r="N1954" i="3"/>
  <c r="F1954" i="3" s="1"/>
  <c r="N1955" i="3"/>
  <c r="F1955" i="3" s="1"/>
  <c r="N1956" i="3"/>
  <c r="F1956" i="3" s="1"/>
  <c r="N1957" i="3"/>
  <c r="F1957" i="3" s="1"/>
  <c r="N1958" i="3"/>
  <c r="F1958" i="3" s="1"/>
  <c r="N1959" i="3"/>
  <c r="F1959" i="3" s="1"/>
  <c r="N1960" i="3"/>
  <c r="F1960" i="3" s="1"/>
  <c r="N1961" i="3"/>
  <c r="F1961" i="3" s="1"/>
  <c r="N1962" i="3"/>
  <c r="F1962" i="3" s="1"/>
  <c r="N1963" i="3"/>
  <c r="F1963" i="3" s="1"/>
  <c r="N1964" i="3"/>
  <c r="F1964" i="3" s="1"/>
  <c r="N1965" i="3"/>
  <c r="F1965" i="3" s="1"/>
  <c r="N1966" i="3"/>
  <c r="F1966" i="3" s="1"/>
  <c r="N1967" i="3"/>
  <c r="F1967" i="3" s="1"/>
  <c r="N1968" i="3"/>
  <c r="F1968" i="3" s="1"/>
  <c r="N1969" i="3"/>
  <c r="F1969" i="3" s="1"/>
  <c r="N1970" i="3"/>
  <c r="F1970" i="3" s="1"/>
  <c r="N1971" i="3"/>
  <c r="F1971" i="3" s="1"/>
  <c r="N1972" i="3"/>
  <c r="F1972" i="3" s="1"/>
  <c r="N1977" i="3"/>
  <c r="F1977" i="3" s="1"/>
  <c r="N1978" i="3"/>
  <c r="F1978" i="3" s="1"/>
  <c r="N1979" i="3"/>
  <c r="F1979" i="3" s="1"/>
  <c r="N1980" i="3"/>
  <c r="F1980" i="3" s="1"/>
  <c r="N1981" i="3"/>
  <c r="F1981" i="3" s="1"/>
  <c r="N1982" i="3"/>
  <c r="F1982" i="3" s="1"/>
  <c r="N1983" i="3"/>
  <c r="F1983" i="3" s="1"/>
  <c r="N1984" i="3"/>
  <c r="F1984" i="3" s="1"/>
  <c r="N1985" i="3"/>
  <c r="F1985" i="3" s="1"/>
  <c r="N1986" i="3"/>
  <c r="F1986" i="3" s="1"/>
  <c r="N1987" i="3"/>
  <c r="F1987" i="3" s="1"/>
  <c r="N1988" i="3"/>
  <c r="F1988" i="3" s="1"/>
  <c r="N1989" i="3"/>
  <c r="F1989" i="3" s="1"/>
  <c r="N1993" i="3"/>
  <c r="F1993" i="3" s="1"/>
  <c r="N1994" i="3"/>
  <c r="F1994" i="3" s="1"/>
  <c r="N1999" i="3"/>
  <c r="F1999" i="3" s="1"/>
  <c r="N2000" i="3"/>
  <c r="F2000" i="3" s="1"/>
  <c r="N2001" i="3"/>
  <c r="F2001" i="3" s="1"/>
  <c r="N2009" i="3"/>
  <c r="F2009" i="3" s="1"/>
  <c r="N2010" i="3"/>
  <c r="N2011" i="3"/>
  <c r="F2011" i="3" s="1"/>
  <c r="N2012" i="3"/>
  <c r="F2012" i="3" s="1"/>
  <c r="N2013" i="3"/>
  <c r="F2013" i="3" s="1"/>
  <c r="N2014" i="3"/>
  <c r="F2014" i="3" s="1"/>
  <c r="N2015" i="3"/>
  <c r="F2015" i="3" s="1"/>
  <c r="N2016" i="3"/>
  <c r="F2016" i="3" s="1"/>
  <c r="N2017" i="3"/>
  <c r="F2017" i="3" s="1"/>
  <c r="N2018" i="3"/>
  <c r="F2018" i="3" s="1"/>
  <c r="N2019" i="3"/>
  <c r="F2019" i="3" s="1"/>
  <c r="N2020" i="3"/>
  <c r="F2020" i="3" s="1"/>
  <c r="N2021" i="3"/>
  <c r="F2021" i="3" s="1"/>
  <c r="N2022" i="3"/>
  <c r="F2022" i="3" s="1"/>
  <c r="N2023" i="3"/>
  <c r="F2023" i="3" s="1"/>
  <c r="N2024" i="3"/>
  <c r="F2024" i="3" s="1"/>
  <c r="N2025" i="3"/>
  <c r="F2025" i="3" s="1"/>
  <c r="N2026" i="3"/>
  <c r="F2026" i="3" s="1"/>
  <c r="N2027" i="3"/>
  <c r="F2027" i="3" s="1"/>
  <c r="N2028" i="3"/>
  <c r="F2028" i="3" s="1"/>
  <c r="N2029" i="3"/>
  <c r="F2029" i="3" s="1"/>
  <c r="N2030" i="3"/>
  <c r="F2030" i="3" s="1"/>
  <c r="N2031" i="3"/>
  <c r="F2031" i="3" s="1"/>
  <c r="N2032" i="3"/>
  <c r="F2032" i="3" s="1"/>
  <c r="N2033" i="3"/>
  <c r="F2033" i="3" s="1"/>
  <c r="N2034" i="3"/>
  <c r="F2034" i="3" s="1"/>
  <c r="N2035" i="3"/>
  <c r="F2035" i="3" s="1"/>
  <c r="N2036" i="3"/>
  <c r="F2036" i="3" s="1"/>
  <c r="N2037" i="3"/>
  <c r="F2037" i="3" s="1"/>
  <c r="N2038" i="3"/>
  <c r="F2038" i="3" s="1"/>
  <c r="N2039" i="3"/>
  <c r="F2039" i="3" s="1"/>
  <c r="N2040" i="3"/>
  <c r="F2040" i="3" s="1"/>
  <c r="N2041" i="3"/>
  <c r="F2041" i="3" s="1"/>
  <c r="N2042" i="3"/>
  <c r="F2042" i="3" s="1"/>
  <c r="N2043" i="3"/>
  <c r="F2043" i="3" s="1"/>
  <c r="N2044" i="3"/>
  <c r="F2044" i="3" s="1"/>
  <c r="N2045" i="3"/>
  <c r="F2045" i="3" s="1"/>
  <c r="N2046" i="3"/>
  <c r="F2046" i="3" s="1"/>
  <c r="N2047" i="3"/>
  <c r="F2047" i="3" s="1"/>
  <c r="N2048" i="3"/>
  <c r="F2048" i="3" s="1"/>
  <c r="N2049" i="3"/>
  <c r="F2049" i="3" s="1"/>
  <c r="N2050" i="3"/>
  <c r="F2050" i="3" s="1"/>
  <c r="N2056" i="3"/>
  <c r="F2056" i="3" s="1"/>
  <c r="N2057" i="3"/>
  <c r="F2057" i="3" s="1"/>
  <c r="N2058" i="3"/>
  <c r="F2058" i="3" s="1"/>
  <c r="N2059" i="3"/>
  <c r="F2059" i="3" s="1"/>
  <c r="N2060" i="3"/>
  <c r="F2060" i="3" s="1"/>
  <c r="N2061" i="3"/>
  <c r="F2061" i="3" s="1"/>
  <c r="N2062" i="3"/>
  <c r="F2062" i="3" s="1"/>
  <c r="N2063" i="3"/>
  <c r="F2063" i="3" s="1"/>
  <c r="N2064" i="3"/>
  <c r="F2064" i="3" s="1"/>
  <c r="N2065" i="3"/>
  <c r="F2065" i="3" s="1"/>
  <c r="N2066" i="3"/>
  <c r="F2066" i="3" s="1"/>
  <c r="N2067" i="3"/>
  <c r="F2067" i="3" s="1"/>
  <c r="N2068" i="3"/>
  <c r="F2068" i="3" s="1"/>
  <c r="N2069" i="3"/>
  <c r="F2069" i="3" s="1"/>
  <c r="N2070" i="3"/>
  <c r="F2070" i="3" s="1"/>
  <c r="N2071" i="3"/>
  <c r="F2071" i="3" s="1"/>
  <c r="N2072" i="3"/>
  <c r="F2072" i="3" s="1"/>
  <c r="N2075" i="3"/>
  <c r="F2075" i="3" s="1"/>
  <c r="N2076" i="3"/>
  <c r="F2076" i="3" s="1"/>
  <c r="N2077" i="3"/>
  <c r="F2077" i="3" s="1"/>
  <c r="N2078" i="3"/>
  <c r="F2078" i="3" s="1"/>
  <c r="N2079" i="3"/>
  <c r="F2079" i="3" s="1"/>
  <c r="N2080" i="3"/>
  <c r="F2080" i="3" s="1"/>
  <c r="N2081" i="3"/>
  <c r="F2081" i="3" s="1"/>
  <c r="N2082" i="3"/>
  <c r="F2082" i="3" s="1"/>
  <c r="N2083" i="3"/>
  <c r="F2083" i="3" s="1"/>
  <c r="N2084" i="3"/>
  <c r="F2084" i="3" s="1"/>
  <c r="N2085" i="3"/>
  <c r="F2085" i="3" s="1"/>
  <c r="N2086" i="3"/>
  <c r="F2086" i="3" s="1"/>
  <c r="N2087" i="3"/>
  <c r="F2087" i="3" s="1"/>
  <c r="N2088" i="3"/>
  <c r="F2088" i="3" s="1"/>
  <c r="N2089" i="3"/>
  <c r="F2089" i="3" s="1"/>
  <c r="N2090" i="3"/>
  <c r="F2090" i="3" s="1"/>
  <c r="N2091" i="3"/>
  <c r="F2091" i="3" s="1"/>
  <c r="N2092" i="3"/>
  <c r="F2092" i="3" s="1"/>
  <c r="N2093" i="3"/>
  <c r="F2093" i="3" s="1"/>
  <c r="N2094" i="3"/>
  <c r="F2094" i="3" s="1"/>
  <c r="N2095" i="3"/>
  <c r="F2095" i="3" s="1"/>
  <c r="N2096" i="3"/>
  <c r="F2096" i="3" s="1"/>
  <c r="N2097" i="3"/>
  <c r="F2097" i="3" s="1"/>
  <c r="N2098" i="3"/>
  <c r="F2098" i="3" s="1"/>
  <c r="N2099" i="3"/>
  <c r="F2099" i="3" s="1"/>
  <c r="N2100" i="3"/>
  <c r="F2100" i="3" s="1"/>
  <c r="N2101" i="3"/>
  <c r="F2101" i="3" s="1"/>
  <c r="N2102" i="3"/>
  <c r="F2102" i="3" s="1"/>
  <c r="N2103" i="3"/>
  <c r="F2103" i="3" s="1"/>
  <c r="N2104" i="3"/>
  <c r="F2104" i="3" s="1"/>
  <c r="N2105" i="3"/>
  <c r="F2105" i="3" s="1"/>
  <c r="N2106" i="3"/>
  <c r="F2106" i="3" s="1"/>
  <c r="N2107" i="3"/>
  <c r="F2107" i="3" s="1"/>
  <c r="N2108" i="3"/>
  <c r="F2108" i="3" s="1"/>
  <c r="N2109" i="3"/>
  <c r="F2109" i="3" s="1"/>
  <c r="N2110" i="3"/>
  <c r="F2110" i="3" s="1"/>
  <c r="N2111" i="3"/>
  <c r="F2111" i="3" s="1"/>
  <c r="N2112" i="3"/>
  <c r="F2112" i="3" s="1"/>
  <c r="N2113" i="3"/>
  <c r="F2113" i="3" s="1"/>
  <c r="N2114" i="3"/>
  <c r="F2114" i="3" s="1"/>
  <c r="N2115" i="3"/>
  <c r="F2115" i="3" s="1"/>
  <c r="N2116" i="3"/>
  <c r="F2116" i="3" s="1"/>
  <c r="N2117" i="3"/>
  <c r="F2117" i="3" s="1"/>
  <c r="N2118" i="3"/>
  <c r="F2118" i="3" s="1"/>
  <c r="N2119" i="3"/>
  <c r="F2119" i="3" s="1"/>
  <c r="N2120" i="3"/>
  <c r="F2120" i="3" s="1"/>
  <c r="N2121" i="3"/>
  <c r="F2121" i="3" s="1"/>
  <c r="N2122" i="3"/>
  <c r="F2122" i="3" s="1"/>
  <c r="N2123" i="3"/>
  <c r="F2123" i="3" s="1"/>
  <c r="N2124" i="3"/>
  <c r="F2124" i="3" s="1"/>
  <c r="N2125" i="3"/>
  <c r="F2125" i="3" s="1"/>
  <c r="N2126" i="3"/>
  <c r="F2126" i="3" s="1"/>
  <c r="N2127" i="3"/>
  <c r="F2127" i="3" s="1"/>
  <c r="N2128" i="3"/>
  <c r="F2128" i="3" s="1"/>
  <c r="N2129" i="3"/>
  <c r="F2129" i="3" s="1"/>
  <c r="N2130" i="3"/>
  <c r="F2130" i="3" s="1"/>
  <c r="N2131" i="3"/>
  <c r="F2131" i="3" s="1"/>
  <c r="N2134" i="3"/>
  <c r="F2134" i="3" s="1"/>
  <c r="N2135" i="3"/>
  <c r="F2135" i="3" s="1"/>
  <c r="N2136" i="3"/>
  <c r="F2136" i="3" s="1"/>
  <c r="N2137" i="3"/>
  <c r="F2137" i="3" s="1"/>
  <c r="N2138" i="3"/>
  <c r="F2138" i="3" s="1"/>
  <c r="N2140" i="3"/>
  <c r="F2140" i="3" s="1"/>
  <c r="N2141" i="3"/>
  <c r="F2141" i="3" s="1"/>
  <c r="N2142" i="3"/>
  <c r="F2142" i="3" s="1"/>
  <c r="N2143" i="3"/>
  <c r="F2143" i="3" s="1"/>
  <c r="N2144" i="3"/>
  <c r="F2144" i="3" s="1"/>
  <c r="N2145" i="3"/>
  <c r="F2145" i="3" s="1"/>
  <c r="N2146" i="3"/>
  <c r="F2146" i="3" s="1"/>
  <c r="N2147" i="3"/>
  <c r="F2147" i="3" s="1"/>
  <c r="N2148" i="3"/>
  <c r="F2148" i="3" s="1"/>
  <c r="N2151" i="3"/>
  <c r="F2151" i="3" s="1"/>
  <c r="N2152" i="3"/>
  <c r="F2152" i="3" s="1"/>
  <c r="N2153" i="3"/>
  <c r="F2153" i="3" s="1"/>
  <c r="N2154" i="3"/>
  <c r="F2154" i="3" s="1"/>
  <c r="N2155" i="3"/>
  <c r="F2155" i="3" s="1"/>
  <c r="N2156" i="3"/>
  <c r="F2156" i="3" s="1"/>
  <c r="N2157" i="3"/>
  <c r="F2157" i="3" s="1"/>
  <c r="N2158" i="3"/>
  <c r="F2158" i="3" s="1"/>
  <c r="N2159" i="3"/>
  <c r="F2159" i="3" s="1"/>
  <c r="N2160" i="3"/>
  <c r="F2160" i="3" s="1"/>
  <c r="N2161" i="3"/>
  <c r="F2161" i="3" s="1"/>
  <c r="N2162" i="3"/>
  <c r="F2162" i="3" s="1"/>
  <c r="N2163" i="3"/>
  <c r="F2163" i="3" s="1"/>
  <c r="N2164" i="3"/>
  <c r="F2164" i="3" s="1"/>
  <c r="N2165" i="3"/>
  <c r="F2165" i="3" s="1"/>
  <c r="N2166" i="3"/>
  <c r="F2166" i="3" s="1"/>
  <c r="N2167" i="3"/>
  <c r="F2167" i="3" s="1"/>
  <c r="N2168" i="3"/>
  <c r="F2168" i="3" s="1"/>
  <c r="N2169" i="3"/>
  <c r="F2169" i="3" s="1"/>
  <c r="N2170" i="3"/>
  <c r="F2170" i="3" s="1"/>
  <c r="N2171" i="3"/>
  <c r="F2171" i="3" s="1"/>
  <c r="N2172" i="3"/>
  <c r="F2172" i="3" s="1"/>
  <c r="N2173" i="3"/>
  <c r="F2173" i="3" s="1"/>
  <c r="N2174" i="3"/>
  <c r="F2174" i="3" s="1"/>
  <c r="N2175" i="3"/>
  <c r="F2175" i="3" s="1"/>
  <c r="N2176" i="3"/>
  <c r="F2176" i="3" s="1"/>
  <c r="N2177" i="3"/>
  <c r="F2177" i="3" s="1"/>
  <c r="N2178" i="3"/>
  <c r="F2178" i="3" s="1"/>
  <c r="N2179" i="3"/>
  <c r="F2179" i="3" s="1"/>
  <c r="N2180" i="3"/>
  <c r="F2180" i="3" s="1"/>
  <c r="N2181" i="3"/>
  <c r="F2181" i="3" s="1"/>
  <c r="N2182" i="3"/>
  <c r="F2182" i="3" s="1"/>
  <c r="N2183" i="3"/>
  <c r="F2183" i="3" s="1"/>
  <c r="N2184" i="3"/>
  <c r="F2184" i="3" s="1"/>
  <c r="N2185" i="3"/>
  <c r="F2185" i="3" s="1"/>
  <c r="N2186" i="3"/>
  <c r="F2186" i="3" s="1"/>
  <c r="N2187" i="3"/>
  <c r="F2187" i="3" s="1"/>
  <c r="N2188" i="3"/>
  <c r="F2188" i="3" s="1"/>
  <c r="N2189" i="3"/>
  <c r="F2189" i="3" s="1"/>
  <c r="N2190" i="3"/>
  <c r="F2190" i="3" s="1"/>
  <c r="N2191" i="3"/>
  <c r="F2191" i="3" s="1"/>
  <c r="N2192" i="3"/>
  <c r="F2192" i="3" s="1"/>
  <c r="N2198" i="3"/>
  <c r="F2198" i="3" s="1"/>
  <c r="N2199" i="3"/>
  <c r="F2199" i="3" s="1"/>
  <c r="N2200" i="3"/>
  <c r="F2200" i="3" s="1"/>
  <c r="N2201" i="3"/>
  <c r="F2201" i="3" s="1"/>
  <c r="N2202" i="3"/>
  <c r="F2202" i="3" s="1"/>
  <c r="N2203" i="3"/>
  <c r="F2203" i="3" s="1"/>
  <c r="N2204" i="3"/>
  <c r="F2204" i="3" s="1"/>
  <c r="N2205" i="3"/>
  <c r="F2205" i="3" s="1"/>
  <c r="N2206" i="3"/>
  <c r="F2206" i="3" s="1"/>
  <c r="N2207" i="3"/>
  <c r="F2207" i="3" s="1"/>
  <c r="N2208" i="3"/>
  <c r="F2208" i="3" s="1"/>
  <c r="N2209" i="3"/>
  <c r="F2209" i="3" s="1"/>
  <c r="N2210" i="3"/>
  <c r="F2210" i="3" s="1"/>
  <c r="N2211" i="3"/>
  <c r="F2211" i="3" s="1"/>
  <c r="N2212" i="3"/>
  <c r="F2212" i="3" s="1"/>
  <c r="N2213" i="3"/>
  <c r="F2213" i="3" s="1"/>
  <c r="N2214" i="3"/>
  <c r="F2214" i="3" s="1"/>
  <c r="N2215" i="3"/>
  <c r="F2215" i="3" s="1"/>
  <c r="N2216" i="3"/>
  <c r="F2216" i="3" s="1"/>
  <c r="N2217" i="3"/>
  <c r="F2217" i="3" s="1"/>
  <c r="N2218" i="3"/>
  <c r="F2218" i="3" s="1"/>
  <c r="N2219" i="3"/>
  <c r="F2219" i="3" s="1"/>
  <c r="N2220" i="3"/>
  <c r="F2220" i="3" s="1"/>
  <c r="N2221" i="3"/>
  <c r="F2221" i="3" s="1"/>
  <c r="N2222" i="3"/>
  <c r="F2222" i="3" s="1"/>
  <c r="N2223" i="3"/>
  <c r="F2223" i="3" s="1"/>
  <c r="N2224" i="3"/>
  <c r="F2224" i="3" s="1"/>
  <c r="N2225" i="3"/>
  <c r="F2225" i="3" s="1"/>
  <c r="M72" i="3"/>
  <c r="M73" i="3"/>
  <c r="M74" i="3"/>
  <c r="M75" i="3"/>
  <c r="M76" i="3"/>
  <c r="M79" i="3"/>
  <c r="M80" i="3"/>
  <c r="M81" i="3"/>
  <c r="D81" i="3" s="1"/>
  <c r="M82" i="3"/>
  <c r="D82" i="3" s="1"/>
  <c r="M83" i="3"/>
  <c r="D83" i="3" s="1"/>
  <c r="M84" i="3"/>
  <c r="D84" i="3" s="1"/>
  <c r="M85" i="3"/>
  <c r="D85" i="3" s="1"/>
  <c r="M86" i="3"/>
  <c r="D86" i="3" s="1"/>
  <c r="M87" i="3"/>
  <c r="D87" i="3" s="1"/>
  <c r="M88" i="3"/>
  <c r="D88" i="3" s="1"/>
  <c r="M89" i="3"/>
  <c r="M92" i="3"/>
  <c r="M96" i="3"/>
  <c r="D96" i="3" s="1"/>
  <c r="M97" i="3"/>
  <c r="D97" i="3" s="1"/>
  <c r="M98" i="3"/>
  <c r="D98" i="3" s="1"/>
  <c r="M99" i="3"/>
  <c r="D99" i="3" s="1"/>
  <c r="M100" i="3"/>
  <c r="D100" i="3" s="1"/>
  <c r="M101" i="3"/>
  <c r="D101" i="3" s="1"/>
  <c r="M102" i="3"/>
  <c r="D102" i="3" s="1"/>
  <c r="M103" i="3"/>
  <c r="D103" i="3" s="1"/>
  <c r="M104" i="3"/>
  <c r="D104" i="3" s="1"/>
  <c r="M105" i="3"/>
  <c r="D105" i="3" s="1"/>
  <c r="M106" i="3"/>
  <c r="D106" i="3" s="1"/>
  <c r="M107" i="3"/>
  <c r="D107" i="3" s="1"/>
  <c r="M108" i="3"/>
  <c r="D108" i="3" s="1"/>
  <c r="M109" i="3"/>
  <c r="D109" i="3" s="1"/>
  <c r="M110" i="3"/>
  <c r="D110" i="3" s="1"/>
  <c r="M111" i="3"/>
  <c r="D111" i="3" s="1"/>
  <c r="M112" i="3"/>
  <c r="D112" i="3" s="1"/>
  <c r="M113" i="3"/>
  <c r="D113" i="3" s="1"/>
  <c r="M114" i="3"/>
  <c r="D114" i="3" s="1"/>
  <c r="M115" i="3"/>
  <c r="D115" i="3" s="1"/>
  <c r="M116" i="3"/>
  <c r="D116" i="3" s="1"/>
  <c r="M117" i="3"/>
  <c r="D117" i="3" s="1"/>
  <c r="M118" i="3"/>
  <c r="D118" i="3" s="1"/>
  <c r="M119" i="3"/>
  <c r="D119" i="3" s="1"/>
  <c r="M120" i="3"/>
  <c r="D120" i="3" s="1"/>
  <c r="M121" i="3"/>
  <c r="M122" i="3"/>
  <c r="D122" i="3" s="1"/>
  <c r="M123" i="3"/>
  <c r="D123" i="3" s="1"/>
  <c r="M124" i="3"/>
  <c r="D124" i="3" s="1"/>
  <c r="M125" i="3"/>
  <c r="D125" i="3" s="1"/>
  <c r="M126" i="3"/>
  <c r="D126" i="3" s="1"/>
  <c r="M127" i="3"/>
  <c r="D127" i="3" s="1"/>
  <c r="M128" i="3"/>
  <c r="D128" i="3" s="1"/>
  <c r="M129" i="3"/>
  <c r="D129" i="3" s="1"/>
  <c r="M130" i="3"/>
  <c r="D130" i="3" s="1"/>
  <c r="M131" i="3"/>
  <c r="D131" i="3" s="1"/>
  <c r="M132" i="3"/>
  <c r="D132" i="3" s="1"/>
  <c r="M133" i="3"/>
  <c r="D133" i="3" s="1"/>
  <c r="M134" i="3"/>
  <c r="D134" i="3" s="1"/>
  <c r="M135" i="3"/>
  <c r="D135" i="3" s="1"/>
  <c r="M136" i="3"/>
  <c r="D136" i="3" s="1"/>
  <c r="M137" i="3"/>
  <c r="D137" i="3" s="1"/>
  <c r="M138" i="3"/>
  <c r="D138" i="3" s="1"/>
  <c r="M139" i="3"/>
  <c r="D139" i="3" s="1"/>
  <c r="M140" i="3"/>
  <c r="D140" i="3" s="1"/>
  <c r="M141" i="3"/>
  <c r="D141" i="3" s="1"/>
  <c r="M142" i="3"/>
  <c r="D142" i="3" s="1"/>
  <c r="M143" i="3"/>
  <c r="D143" i="3" s="1"/>
  <c r="M144" i="3"/>
  <c r="D144" i="3" s="1"/>
  <c r="M145" i="3"/>
  <c r="D145" i="3" s="1"/>
  <c r="M146" i="3"/>
  <c r="D146" i="3" s="1"/>
  <c r="M147" i="3"/>
  <c r="D147" i="3" s="1"/>
  <c r="M148" i="3"/>
  <c r="D148" i="3" s="1"/>
  <c r="M149" i="3"/>
  <c r="D149" i="3" s="1"/>
  <c r="M150" i="3"/>
  <c r="D150" i="3" s="1"/>
  <c r="M151" i="3"/>
  <c r="D151" i="3" s="1"/>
  <c r="M152" i="3"/>
  <c r="D152" i="3" s="1"/>
  <c r="M153" i="3"/>
  <c r="D153" i="3" s="1"/>
  <c r="M154" i="3"/>
  <c r="D154" i="3" s="1"/>
  <c r="M155" i="3"/>
  <c r="D155" i="3" s="1"/>
  <c r="M156" i="3"/>
  <c r="D156" i="3" s="1"/>
  <c r="M157" i="3"/>
  <c r="D157" i="3" s="1"/>
  <c r="M158" i="3"/>
  <c r="D158" i="3" s="1"/>
  <c r="M159" i="3"/>
  <c r="D159" i="3" s="1"/>
  <c r="M160" i="3"/>
  <c r="D160" i="3" s="1"/>
  <c r="M161" i="3"/>
  <c r="D161" i="3" s="1"/>
  <c r="M162" i="3"/>
  <c r="D162" i="3" s="1"/>
  <c r="M163" i="3"/>
  <c r="D163" i="3" s="1"/>
  <c r="M164" i="3"/>
  <c r="D164" i="3" s="1"/>
  <c r="M170" i="3"/>
  <c r="D170" i="3" s="1"/>
  <c r="M171" i="3"/>
  <c r="D171" i="3" s="1"/>
  <c r="M172" i="3"/>
  <c r="D172" i="3" s="1"/>
  <c r="M173" i="3"/>
  <c r="D173" i="3" s="1"/>
  <c r="M174" i="3"/>
  <c r="D174" i="3" s="1"/>
  <c r="M175" i="3"/>
  <c r="D175" i="3" s="1"/>
  <c r="M176" i="3"/>
  <c r="D176" i="3" s="1"/>
  <c r="M177" i="3"/>
  <c r="D177" i="3" s="1"/>
  <c r="M178" i="3"/>
  <c r="D178" i="3" s="1"/>
  <c r="M179" i="3"/>
  <c r="D179" i="3" s="1"/>
  <c r="M180" i="3"/>
  <c r="D180" i="3" s="1"/>
  <c r="M181" i="3"/>
  <c r="D181" i="3" s="1"/>
  <c r="M182" i="3"/>
  <c r="D182" i="3" s="1"/>
  <c r="M183" i="3"/>
  <c r="D183" i="3" s="1"/>
  <c r="M184" i="3"/>
  <c r="M185" i="3"/>
  <c r="D185" i="3" s="1"/>
  <c r="M186" i="3"/>
  <c r="D186" i="3" s="1"/>
  <c r="M187" i="3"/>
  <c r="D187" i="3" s="1"/>
  <c r="M188" i="3"/>
  <c r="D188" i="3" s="1"/>
  <c r="M189" i="3"/>
  <c r="D189" i="3" s="1"/>
  <c r="M190" i="3"/>
  <c r="D190" i="3" s="1"/>
  <c r="M191" i="3"/>
  <c r="D191" i="3" s="1"/>
  <c r="M192" i="3"/>
  <c r="D192" i="3" s="1"/>
  <c r="M193" i="3"/>
  <c r="D193" i="3" s="1"/>
  <c r="M194" i="3"/>
  <c r="D194" i="3" s="1"/>
  <c r="M195" i="3"/>
  <c r="D195" i="3" s="1"/>
  <c r="M196" i="3"/>
  <c r="D196" i="3" s="1"/>
  <c r="M197" i="3"/>
  <c r="D197" i="3" s="1"/>
  <c r="M198" i="3"/>
  <c r="D198" i="3" s="1"/>
  <c r="M199" i="3"/>
  <c r="D199" i="3" s="1"/>
  <c r="M200" i="3"/>
  <c r="D200" i="3" s="1"/>
  <c r="M201" i="3"/>
  <c r="D201" i="3" s="1"/>
  <c r="M202" i="3"/>
  <c r="D202" i="3" s="1"/>
  <c r="M203" i="3"/>
  <c r="D203" i="3" s="1"/>
  <c r="M206" i="3"/>
  <c r="D206" i="3" s="1"/>
  <c r="M212" i="3"/>
  <c r="D212" i="3" s="1"/>
  <c r="M213" i="3"/>
  <c r="D213" i="3" s="1"/>
  <c r="M214" i="3"/>
  <c r="D214" i="3" s="1"/>
  <c r="M215" i="3"/>
  <c r="D215" i="3" s="1"/>
  <c r="M216" i="3"/>
  <c r="D216" i="3" s="1"/>
  <c r="M217" i="3"/>
  <c r="D217" i="3" s="1"/>
  <c r="M218" i="3"/>
  <c r="D218" i="3" s="1"/>
  <c r="M219" i="3"/>
  <c r="D219" i="3" s="1"/>
  <c r="M220" i="3"/>
  <c r="D220" i="3" s="1"/>
  <c r="M221" i="3"/>
  <c r="D221" i="3" s="1"/>
  <c r="M222" i="3"/>
  <c r="D222" i="3" s="1"/>
  <c r="M223" i="3"/>
  <c r="D223" i="3" s="1"/>
  <c r="M224" i="3"/>
  <c r="D224" i="3" s="1"/>
  <c r="M225" i="3"/>
  <c r="D225" i="3" s="1"/>
  <c r="M226" i="3"/>
  <c r="D226" i="3" s="1"/>
  <c r="M227" i="3"/>
  <c r="D227" i="3" s="1"/>
  <c r="M228" i="3"/>
  <c r="D228" i="3" s="1"/>
  <c r="M229" i="3"/>
  <c r="D229" i="3" s="1"/>
  <c r="M230" i="3"/>
  <c r="D230" i="3" s="1"/>
  <c r="M231" i="3"/>
  <c r="D231" i="3" s="1"/>
  <c r="M232" i="3"/>
  <c r="D232" i="3" s="1"/>
  <c r="M233" i="3"/>
  <c r="D233" i="3" s="1"/>
  <c r="M234" i="3"/>
  <c r="D234" i="3" s="1"/>
  <c r="M235" i="3"/>
  <c r="D235" i="3" s="1"/>
  <c r="M236" i="3"/>
  <c r="D236" i="3" s="1"/>
  <c r="M237" i="3"/>
  <c r="D237" i="3" s="1"/>
  <c r="M238" i="3"/>
  <c r="D238" i="3" s="1"/>
  <c r="M239" i="3"/>
  <c r="D239" i="3" s="1"/>
  <c r="M240" i="3"/>
  <c r="D240" i="3" s="1"/>
  <c r="M241" i="3"/>
  <c r="D241" i="3" s="1"/>
  <c r="M242" i="3"/>
  <c r="D242" i="3" s="1"/>
  <c r="M267" i="3"/>
  <c r="D267" i="3" s="1"/>
  <c r="M268" i="3"/>
  <c r="D268" i="3" s="1"/>
  <c r="M243" i="3"/>
  <c r="D243" i="3" s="1"/>
  <c r="M244" i="3"/>
  <c r="D244" i="3" s="1"/>
  <c r="M245" i="3"/>
  <c r="D245" i="3" s="1"/>
  <c r="M246" i="3"/>
  <c r="D246" i="3" s="1"/>
  <c r="M247" i="3"/>
  <c r="D247" i="3" s="1"/>
  <c r="M248" i="3"/>
  <c r="D248" i="3" s="1"/>
  <c r="M249" i="3"/>
  <c r="D249" i="3" s="1"/>
  <c r="M250" i="3"/>
  <c r="D250" i="3" s="1"/>
  <c r="M251" i="3"/>
  <c r="D251" i="3" s="1"/>
  <c r="M252" i="3"/>
  <c r="D252" i="3" s="1"/>
  <c r="M253" i="3"/>
  <c r="D253" i="3" s="1"/>
  <c r="M254" i="3"/>
  <c r="D254" i="3" s="1"/>
  <c r="M255" i="3"/>
  <c r="D255" i="3" s="1"/>
  <c r="M256" i="3"/>
  <c r="D256" i="3" s="1"/>
  <c r="M257" i="3"/>
  <c r="D257" i="3" s="1"/>
  <c r="M258" i="3"/>
  <c r="D258" i="3" s="1"/>
  <c r="M259" i="3"/>
  <c r="D259" i="3" s="1"/>
  <c r="M260" i="3"/>
  <c r="D260" i="3" s="1"/>
  <c r="M261" i="3"/>
  <c r="D261" i="3" s="1"/>
  <c r="M262" i="3"/>
  <c r="D262" i="3" s="1"/>
  <c r="M263" i="3"/>
  <c r="D263" i="3" s="1"/>
  <c r="M264" i="3"/>
  <c r="D264" i="3" s="1"/>
  <c r="M265" i="3"/>
  <c r="D265" i="3" s="1"/>
  <c r="M266" i="3"/>
  <c r="D266" i="3" s="1"/>
  <c r="M269" i="3"/>
  <c r="D269" i="3" s="1"/>
  <c r="M270" i="3"/>
  <c r="D270" i="3" s="1"/>
  <c r="M271" i="3"/>
  <c r="D271" i="3" s="1"/>
  <c r="M272" i="3"/>
  <c r="D272" i="3" s="1"/>
  <c r="M273" i="3"/>
  <c r="D273" i="3" s="1"/>
  <c r="M274" i="3"/>
  <c r="D274" i="3" s="1"/>
  <c r="M277" i="3"/>
  <c r="D277" i="3" s="1"/>
  <c r="M278" i="3"/>
  <c r="D278" i="3" s="1"/>
  <c r="M279" i="3"/>
  <c r="D279" i="3" s="1"/>
  <c r="M280" i="3"/>
  <c r="D280" i="3" s="1"/>
  <c r="M281" i="3"/>
  <c r="D281" i="3" s="1"/>
  <c r="M282" i="3"/>
  <c r="D282" i="3" s="1"/>
  <c r="M283" i="3"/>
  <c r="D283" i="3" s="1"/>
  <c r="M284" i="3"/>
  <c r="D284" i="3" s="1"/>
  <c r="M285" i="3"/>
  <c r="D285" i="3" s="1"/>
  <c r="M286" i="3"/>
  <c r="D286" i="3" s="1"/>
  <c r="M287" i="3"/>
  <c r="D287" i="3" s="1"/>
  <c r="M288" i="3"/>
  <c r="D288" i="3" s="1"/>
  <c r="M289" i="3"/>
  <c r="D289" i="3" s="1"/>
  <c r="M290" i="3"/>
  <c r="D290" i="3" s="1"/>
  <c r="M291" i="3"/>
  <c r="D291" i="3" s="1"/>
  <c r="M292" i="3"/>
  <c r="D292" i="3" s="1"/>
  <c r="M293" i="3"/>
  <c r="D293" i="3" s="1"/>
  <c r="M294" i="3"/>
  <c r="D294" i="3" s="1"/>
  <c r="M295" i="3"/>
  <c r="D295" i="3" s="1"/>
  <c r="M296" i="3"/>
  <c r="D296" i="3" s="1"/>
  <c r="M297" i="3"/>
  <c r="D297" i="3" s="1"/>
  <c r="M298" i="3"/>
  <c r="D298" i="3" s="1"/>
  <c r="M299" i="3"/>
  <c r="D299" i="3" s="1"/>
  <c r="M300" i="3"/>
  <c r="D300" i="3" s="1"/>
  <c r="M301" i="3"/>
  <c r="D301" i="3" s="1"/>
  <c r="M302" i="3"/>
  <c r="D302" i="3" s="1"/>
  <c r="M303" i="3"/>
  <c r="D303" i="3" s="1"/>
  <c r="M304" i="3"/>
  <c r="D304" i="3" s="1"/>
  <c r="M305" i="3"/>
  <c r="D305" i="3" s="1"/>
  <c r="M306" i="3"/>
  <c r="D306" i="3" s="1"/>
  <c r="M307" i="3"/>
  <c r="D307" i="3" s="1"/>
  <c r="M308" i="3"/>
  <c r="D308" i="3" s="1"/>
  <c r="M309" i="3"/>
  <c r="D309" i="3" s="1"/>
  <c r="M310" i="3"/>
  <c r="D310" i="3" s="1"/>
  <c r="M311" i="3"/>
  <c r="D311" i="3" s="1"/>
  <c r="M318" i="3"/>
  <c r="D318" i="3" s="1"/>
  <c r="M319" i="3"/>
  <c r="D319" i="3" s="1"/>
  <c r="M320" i="3"/>
  <c r="D320" i="3" s="1"/>
  <c r="M321" i="3"/>
  <c r="D321" i="3" s="1"/>
  <c r="M322" i="3"/>
  <c r="D322" i="3" s="1"/>
  <c r="M323" i="3"/>
  <c r="D323" i="3" s="1"/>
  <c r="M324" i="3"/>
  <c r="D324" i="3" s="1"/>
  <c r="M325" i="3"/>
  <c r="D325" i="3" s="1"/>
  <c r="M326" i="3"/>
  <c r="D326" i="3" s="1"/>
  <c r="M327" i="3"/>
  <c r="D327" i="3" s="1"/>
  <c r="M328" i="3"/>
  <c r="D328" i="3" s="1"/>
  <c r="M329" i="3"/>
  <c r="D329" i="3" s="1"/>
  <c r="M330" i="3"/>
  <c r="D330" i="3" s="1"/>
  <c r="M331" i="3"/>
  <c r="D331" i="3" s="1"/>
  <c r="M332" i="3"/>
  <c r="D332" i="3" s="1"/>
  <c r="M335" i="3"/>
  <c r="D335" i="3" s="1"/>
  <c r="M336" i="3"/>
  <c r="D336" i="3" s="1"/>
  <c r="M337" i="3"/>
  <c r="D337" i="3" s="1"/>
  <c r="M338" i="3"/>
  <c r="D338" i="3" s="1"/>
  <c r="M339" i="3"/>
  <c r="D339" i="3" s="1"/>
  <c r="M340" i="3"/>
  <c r="D340" i="3" s="1"/>
  <c r="M341" i="3"/>
  <c r="D341" i="3" s="1"/>
  <c r="M342" i="3"/>
  <c r="D342" i="3" s="1"/>
  <c r="M343" i="3"/>
  <c r="D343" i="3" s="1"/>
  <c r="M344" i="3"/>
  <c r="D344" i="3" s="1"/>
  <c r="M345" i="3"/>
  <c r="D345" i="3" s="1"/>
  <c r="M346" i="3"/>
  <c r="D346" i="3" s="1"/>
  <c r="M347" i="3"/>
  <c r="D347" i="3" s="1"/>
  <c r="M348" i="3"/>
  <c r="D348" i="3" s="1"/>
  <c r="M349" i="3"/>
  <c r="D349" i="3" s="1"/>
  <c r="M350" i="3"/>
  <c r="D350" i="3" s="1"/>
  <c r="M353" i="3"/>
  <c r="D353" i="3" s="1"/>
  <c r="M354" i="3"/>
  <c r="D354" i="3" s="1"/>
  <c r="M355" i="3"/>
  <c r="D355" i="3" s="1"/>
  <c r="M356" i="3"/>
  <c r="D356" i="3" s="1"/>
  <c r="M357" i="3"/>
  <c r="D357" i="3" s="1"/>
  <c r="M358" i="3"/>
  <c r="D358" i="3" s="1"/>
  <c r="M359" i="3"/>
  <c r="D359" i="3" s="1"/>
  <c r="M360" i="3"/>
  <c r="D360" i="3" s="1"/>
  <c r="M361" i="3"/>
  <c r="D361" i="3" s="1"/>
  <c r="M362" i="3"/>
  <c r="D362" i="3" s="1"/>
  <c r="M363" i="3"/>
  <c r="D363" i="3" s="1"/>
  <c r="M364" i="3"/>
  <c r="D364" i="3" s="1"/>
  <c r="M365" i="3"/>
  <c r="D365" i="3" s="1"/>
  <c r="M366" i="3"/>
  <c r="D366" i="3" s="1"/>
  <c r="M367" i="3"/>
  <c r="D367" i="3" s="1"/>
  <c r="M368" i="3"/>
  <c r="D368" i="3" s="1"/>
  <c r="M369" i="3"/>
  <c r="D369" i="3" s="1"/>
  <c r="M370" i="3"/>
  <c r="D370" i="3" s="1"/>
  <c r="M371" i="3"/>
  <c r="D371" i="3" s="1"/>
  <c r="M372" i="3"/>
  <c r="D372" i="3" s="1"/>
  <c r="M373" i="3"/>
  <c r="D373" i="3" s="1"/>
  <c r="M374" i="3"/>
  <c r="D374" i="3" s="1"/>
  <c r="M375" i="3"/>
  <c r="D375" i="3" s="1"/>
  <c r="M376" i="3"/>
  <c r="D376" i="3" s="1"/>
  <c r="M377" i="3"/>
  <c r="D377" i="3" s="1"/>
  <c r="M378" i="3"/>
  <c r="D378" i="3" s="1"/>
  <c r="M379" i="3"/>
  <c r="D379" i="3" s="1"/>
  <c r="M380" i="3"/>
  <c r="D380" i="3" s="1"/>
  <c r="M381" i="3"/>
  <c r="D381" i="3" s="1"/>
  <c r="M382" i="3"/>
  <c r="D382" i="3" s="1"/>
  <c r="M383" i="3"/>
  <c r="D383" i="3" s="1"/>
  <c r="M387" i="3"/>
  <c r="D387" i="3" s="1"/>
  <c r="M388" i="3"/>
  <c r="D388" i="3" s="1"/>
  <c r="M389" i="3"/>
  <c r="D389" i="3" s="1"/>
  <c r="M390" i="3"/>
  <c r="D390" i="3" s="1"/>
  <c r="M391" i="3"/>
  <c r="D391" i="3" s="1"/>
  <c r="M392" i="3"/>
  <c r="D392" i="3" s="1"/>
  <c r="M393" i="3"/>
  <c r="D393" i="3" s="1"/>
  <c r="M394" i="3"/>
  <c r="D394" i="3" s="1"/>
  <c r="M395" i="3"/>
  <c r="D395" i="3" s="1"/>
  <c r="M396" i="3"/>
  <c r="D396" i="3" s="1"/>
  <c r="M397" i="3"/>
  <c r="D397" i="3" s="1"/>
  <c r="M398" i="3"/>
  <c r="D398" i="3" s="1"/>
  <c r="M399" i="3"/>
  <c r="D399" i="3" s="1"/>
  <c r="M400" i="3"/>
  <c r="D400" i="3" s="1"/>
  <c r="M401" i="3"/>
  <c r="D401" i="3" s="1"/>
  <c r="M402" i="3"/>
  <c r="D402" i="3" s="1"/>
  <c r="M403" i="3"/>
  <c r="D403" i="3" s="1"/>
  <c r="M404" i="3"/>
  <c r="D404" i="3" s="1"/>
  <c r="M405" i="3"/>
  <c r="D405" i="3" s="1"/>
  <c r="M406" i="3"/>
  <c r="D406" i="3" s="1"/>
  <c r="M407" i="3"/>
  <c r="D407" i="3" s="1"/>
  <c r="M408" i="3"/>
  <c r="D408" i="3" s="1"/>
  <c r="M412" i="3"/>
  <c r="D412" i="3" s="1"/>
  <c r="M413" i="3"/>
  <c r="D413" i="3" s="1"/>
  <c r="M414" i="3"/>
  <c r="D414" i="3" s="1"/>
  <c r="M415" i="3"/>
  <c r="D415" i="3" s="1"/>
  <c r="M416" i="3"/>
  <c r="D416" i="3" s="1"/>
  <c r="M419" i="3"/>
  <c r="D419" i="3" s="1"/>
  <c r="M420" i="3"/>
  <c r="D420" i="3" s="1"/>
  <c r="M421" i="3"/>
  <c r="D421" i="3" s="1"/>
  <c r="M422" i="3"/>
  <c r="D422" i="3" s="1"/>
  <c r="M423" i="3"/>
  <c r="D423" i="3" s="1"/>
  <c r="M424" i="3"/>
  <c r="D424" i="3" s="1"/>
  <c r="M425" i="3"/>
  <c r="D425" i="3" s="1"/>
  <c r="M426" i="3"/>
  <c r="D426" i="3" s="1"/>
  <c r="M427" i="3"/>
  <c r="D427" i="3" s="1"/>
  <c r="M428" i="3"/>
  <c r="D428" i="3" s="1"/>
  <c r="M432" i="3"/>
  <c r="D432" i="3" s="1"/>
  <c r="M433" i="3"/>
  <c r="D433" i="3" s="1"/>
  <c r="M434" i="3"/>
  <c r="D434" i="3" s="1"/>
  <c r="M435" i="3"/>
  <c r="D435" i="3" s="1"/>
  <c r="M436" i="3"/>
  <c r="M437" i="3"/>
  <c r="D437" i="3" s="1"/>
  <c r="M438" i="3"/>
  <c r="D438" i="3" s="1"/>
  <c r="M439" i="3"/>
  <c r="D439" i="3" s="1"/>
  <c r="M440" i="3"/>
  <c r="D440" i="3" s="1"/>
  <c r="M441" i="3"/>
  <c r="D441" i="3" s="1"/>
  <c r="M442" i="3"/>
  <c r="D442" i="3" s="1"/>
  <c r="M443" i="3"/>
  <c r="D443" i="3" s="1"/>
  <c r="M444" i="3"/>
  <c r="D444" i="3" s="1"/>
  <c r="M445" i="3"/>
  <c r="D445" i="3" s="1"/>
  <c r="M446" i="3"/>
  <c r="D446" i="3" s="1"/>
  <c r="M447" i="3"/>
  <c r="D447" i="3" s="1"/>
  <c r="M448" i="3"/>
  <c r="D448" i="3" s="1"/>
  <c r="M449" i="3"/>
  <c r="D449" i="3" s="1"/>
  <c r="M450" i="3"/>
  <c r="D450" i="3" s="1"/>
  <c r="M451" i="3"/>
  <c r="D451" i="3" s="1"/>
  <c r="M452" i="3"/>
  <c r="D452" i="3" s="1"/>
  <c r="M453" i="3"/>
  <c r="D453" i="3" s="1"/>
  <c r="M454" i="3"/>
  <c r="D454" i="3" s="1"/>
  <c r="M455" i="3"/>
  <c r="D455" i="3" s="1"/>
  <c r="M456" i="3"/>
  <c r="D456" i="3" s="1"/>
  <c r="M457" i="3"/>
  <c r="D457" i="3" s="1"/>
  <c r="M458" i="3"/>
  <c r="D458" i="3" s="1"/>
  <c r="M459" i="3"/>
  <c r="D459" i="3" s="1"/>
  <c r="M460" i="3"/>
  <c r="D460" i="3" s="1"/>
  <c r="M461" i="3"/>
  <c r="D461" i="3" s="1"/>
  <c r="M462" i="3"/>
  <c r="M468" i="3"/>
  <c r="M469" i="3"/>
  <c r="M470" i="3"/>
  <c r="M471" i="3"/>
  <c r="D471" i="3" s="1"/>
  <c r="M472" i="3"/>
  <c r="D472" i="3" s="1"/>
  <c r="M473" i="3"/>
  <c r="D473" i="3" s="1"/>
  <c r="M474" i="3"/>
  <c r="D474" i="3" s="1"/>
  <c r="M477" i="3"/>
  <c r="D477" i="3" s="1"/>
  <c r="M478" i="3"/>
  <c r="D478" i="3" s="1"/>
  <c r="M479" i="3"/>
  <c r="D479" i="3" s="1"/>
  <c r="M480" i="3"/>
  <c r="D480" i="3" s="1"/>
  <c r="M481" i="3"/>
  <c r="D481" i="3" s="1"/>
  <c r="M482" i="3"/>
  <c r="D482" i="3" s="1"/>
  <c r="M483" i="3"/>
  <c r="D483" i="3" s="1"/>
  <c r="M484" i="3"/>
  <c r="D484" i="3" s="1"/>
  <c r="M485" i="3"/>
  <c r="D485" i="3" s="1"/>
  <c r="M486" i="3"/>
  <c r="D486" i="3" s="1"/>
  <c r="M488" i="3"/>
  <c r="D488" i="3" s="1"/>
  <c r="M489" i="3"/>
  <c r="D489" i="3" s="1"/>
  <c r="M490" i="3"/>
  <c r="D490" i="3" s="1"/>
  <c r="M491" i="3"/>
  <c r="D491" i="3" s="1"/>
  <c r="M493" i="3"/>
  <c r="D493" i="3" s="1"/>
  <c r="M494" i="3"/>
  <c r="D494" i="3" s="1"/>
  <c r="M495" i="3"/>
  <c r="D495" i="3" s="1"/>
  <c r="M496" i="3"/>
  <c r="D496" i="3" s="1"/>
  <c r="M497" i="3"/>
  <c r="D497" i="3" s="1"/>
  <c r="M498" i="3"/>
  <c r="D498" i="3" s="1"/>
  <c r="M499" i="3"/>
  <c r="D499" i="3" s="1"/>
  <c r="M500" i="3"/>
  <c r="D500" i="3" s="1"/>
  <c r="M501" i="3"/>
  <c r="D501" i="3" s="1"/>
  <c r="M502" i="3"/>
  <c r="D502" i="3" s="1"/>
  <c r="M503" i="3"/>
  <c r="D503" i="3" s="1"/>
  <c r="M504" i="3"/>
  <c r="D504" i="3" s="1"/>
  <c r="M505" i="3"/>
  <c r="D505" i="3" s="1"/>
  <c r="M506" i="3"/>
  <c r="D506" i="3" s="1"/>
  <c r="M507" i="3"/>
  <c r="D507" i="3" s="1"/>
  <c r="M508" i="3"/>
  <c r="D508" i="3" s="1"/>
  <c r="M509" i="3"/>
  <c r="D509" i="3" s="1"/>
  <c r="M510" i="3"/>
  <c r="D510" i="3" s="1"/>
  <c r="M511" i="3"/>
  <c r="M514" i="3"/>
  <c r="D514" i="3" s="1"/>
  <c r="M515" i="3"/>
  <c r="D515" i="3" s="1"/>
  <c r="M516" i="3"/>
  <c r="D516" i="3" s="1"/>
  <c r="M517" i="3"/>
  <c r="D517" i="3" s="1"/>
  <c r="M518" i="3"/>
  <c r="D518" i="3" s="1"/>
  <c r="M519" i="3"/>
  <c r="D519" i="3" s="1"/>
  <c r="M520" i="3"/>
  <c r="D520" i="3" s="1"/>
  <c r="M521" i="3"/>
  <c r="D521" i="3" s="1"/>
  <c r="M522" i="3"/>
  <c r="D522" i="3" s="1"/>
  <c r="M523" i="3"/>
  <c r="D523" i="3" s="1"/>
  <c r="M524" i="3"/>
  <c r="D524" i="3" s="1"/>
  <c r="M525" i="3"/>
  <c r="D525" i="3" s="1"/>
  <c r="M526" i="3"/>
  <c r="D526" i="3" s="1"/>
  <c r="M527" i="3"/>
  <c r="D527" i="3" s="1"/>
  <c r="M528" i="3"/>
  <c r="D528" i="3" s="1"/>
  <c r="M529" i="3"/>
  <c r="D529" i="3" s="1"/>
  <c r="M530" i="3"/>
  <c r="D530" i="3" s="1"/>
  <c r="M531" i="3"/>
  <c r="D531" i="3" s="1"/>
  <c r="M532" i="3"/>
  <c r="D532" i="3" s="1"/>
  <c r="M533" i="3"/>
  <c r="D533" i="3" s="1"/>
  <c r="M534" i="3"/>
  <c r="D534" i="3" s="1"/>
  <c r="M535" i="3"/>
  <c r="D535" i="3" s="1"/>
  <c r="M536" i="3"/>
  <c r="D536" i="3" s="1"/>
  <c r="M537" i="3"/>
  <c r="D537" i="3" s="1"/>
  <c r="M538" i="3"/>
  <c r="D538" i="3" s="1"/>
  <c r="M539" i="3"/>
  <c r="D539" i="3" s="1"/>
  <c r="M540" i="3"/>
  <c r="D540" i="3" s="1"/>
  <c r="M541" i="3"/>
  <c r="D541" i="3" s="1"/>
  <c r="M542" i="3"/>
  <c r="D542" i="3" s="1"/>
  <c r="M543" i="3"/>
  <c r="D543" i="3" s="1"/>
  <c r="M544" i="3"/>
  <c r="D544" i="3" s="1"/>
  <c r="M545" i="3"/>
  <c r="D545" i="3" s="1"/>
  <c r="M546" i="3"/>
  <c r="D546" i="3" s="1"/>
  <c r="M547" i="3"/>
  <c r="D547" i="3" s="1"/>
  <c r="M548" i="3"/>
  <c r="D548" i="3" s="1"/>
  <c r="M549" i="3"/>
  <c r="D549" i="3" s="1"/>
  <c r="M550" i="3"/>
  <c r="D550" i="3" s="1"/>
  <c r="M551" i="3"/>
  <c r="D551" i="3" s="1"/>
  <c r="M552" i="3"/>
  <c r="D552" i="3" s="1"/>
  <c r="M553" i="3"/>
  <c r="D553" i="3" s="1"/>
  <c r="M554" i="3"/>
  <c r="D554" i="3" s="1"/>
  <c r="M555" i="3"/>
  <c r="D555" i="3" s="1"/>
  <c r="M556" i="3"/>
  <c r="D556" i="3" s="1"/>
  <c r="M557" i="3"/>
  <c r="D557" i="3" s="1"/>
  <c r="M558" i="3"/>
  <c r="D558" i="3" s="1"/>
  <c r="M561" i="3"/>
  <c r="D561" i="3" s="1"/>
  <c r="M562" i="3"/>
  <c r="D562" i="3" s="1"/>
  <c r="M563" i="3"/>
  <c r="D563" i="3" s="1"/>
  <c r="M564" i="3"/>
  <c r="D564" i="3" s="1"/>
  <c r="M565" i="3"/>
  <c r="D565" i="3" s="1"/>
  <c r="M566" i="3"/>
  <c r="D566" i="3" s="1"/>
  <c r="M567" i="3"/>
  <c r="D567" i="3" s="1"/>
  <c r="M568" i="3"/>
  <c r="D568" i="3" s="1"/>
  <c r="M569" i="3"/>
  <c r="D569" i="3" s="1"/>
  <c r="M570" i="3"/>
  <c r="D570" i="3" s="1"/>
  <c r="M571" i="3"/>
  <c r="D571" i="3" s="1"/>
  <c r="M572" i="3"/>
  <c r="D572" i="3" s="1"/>
  <c r="M573" i="3"/>
  <c r="D573" i="3" s="1"/>
  <c r="M574" i="3"/>
  <c r="D574" i="3" s="1"/>
  <c r="M575" i="3"/>
  <c r="D575" i="3" s="1"/>
  <c r="M576" i="3"/>
  <c r="D576" i="3" s="1"/>
  <c r="M577" i="3"/>
  <c r="D577" i="3" s="1"/>
  <c r="M578" i="3"/>
  <c r="D578" i="3" s="1"/>
  <c r="M579" i="3"/>
  <c r="D579" i="3" s="1"/>
  <c r="M580" i="3"/>
  <c r="D580" i="3" s="1"/>
  <c r="M581" i="3"/>
  <c r="D581" i="3" s="1"/>
  <c r="M582" i="3"/>
  <c r="D582" i="3" s="1"/>
  <c r="M583" i="3"/>
  <c r="D583" i="3" s="1"/>
  <c r="M584" i="3"/>
  <c r="D584" i="3" s="1"/>
  <c r="M585" i="3"/>
  <c r="D585" i="3" s="1"/>
  <c r="M586" i="3"/>
  <c r="D586" i="3" s="1"/>
  <c r="M587" i="3"/>
  <c r="D587" i="3" s="1"/>
  <c r="M588" i="3"/>
  <c r="D588" i="3" s="1"/>
  <c r="M589" i="3"/>
  <c r="D589" i="3" s="1"/>
  <c r="M590" i="3"/>
  <c r="D590" i="3" s="1"/>
  <c r="M591" i="3"/>
  <c r="D591" i="3" s="1"/>
  <c r="M592" i="3"/>
  <c r="D592" i="3" s="1"/>
  <c r="M593" i="3"/>
  <c r="D593" i="3" s="1"/>
  <c r="M594" i="3"/>
  <c r="D594" i="3" s="1"/>
  <c r="M595" i="3"/>
  <c r="D595" i="3" s="1"/>
  <c r="M596" i="3"/>
  <c r="D596" i="3" s="1"/>
  <c r="M597" i="3"/>
  <c r="D597" i="3" s="1"/>
  <c r="M598" i="3"/>
  <c r="D598" i="3" s="1"/>
  <c r="M599" i="3"/>
  <c r="D599" i="3" s="1"/>
  <c r="M600" i="3"/>
  <c r="D600" i="3" s="1"/>
  <c r="M601" i="3"/>
  <c r="D601" i="3" s="1"/>
  <c r="M602" i="3"/>
  <c r="D602" i="3" s="1"/>
  <c r="M603" i="3"/>
  <c r="D603" i="3" s="1"/>
  <c r="M604" i="3"/>
  <c r="D604" i="3" s="1"/>
  <c r="M605" i="3"/>
  <c r="D605" i="3" s="1"/>
  <c r="M606" i="3"/>
  <c r="D606" i="3" s="1"/>
  <c r="M607" i="3"/>
  <c r="D607" i="3" s="1"/>
  <c r="M608" i="3"/>
  <c r="D608" i="3" s="1"/>
  <c r="M609" i="3"/>
  <c r="D609" i="3" s="1"/>
  <c r="M610" i="3"/>
  <c r="D610" i="3" s="1"/>
  <c r="M611" i="3"/>
  <c r="D611" i="3" s="1"/>
  <c r="M612" i="3"/>
  <c r="D612" i="3" s="1"/>
  <c r="M613" i="3"/>
  <c r="D613" i="3" s="1"/>
  <c r="M614" i="3"/>
  <c r="D614" i="3" s="1"/>
  <c r="M615" i="3"/>
  <c r="D615" i="3" s="1"/>
  <c r="M616" i="3"/>
  <c r="D616" i="3" s="1"/>
  <c r="M617" i="3"/>
  <c r="D617" i="3" s="1"/>
  <c r="M618" i="3"/>
  <c r="D618" i="3" s="1"/>
  <c r="M619" i="3"/>
  <c r="D619" i="3" s="1"/>
  <c r="M620" i="3"/>
  <c r="D620" i="3" s="1"/>
  <c r="M621" i="3"/>
  <c r="D621" i="3" s="1"/>
  <c r="M622" i="3"/>
  <c r="D622" i="3" s="1"/>
  <c r="M623" i="3"/>
  <c r="D623" i="3" s="1"/>
  <c r="M626" i="3"/>
  <c r="D626" i="3" s="1"/>
  <c r="M627" i="3"/>
  <c r="D627" i="3" s="1"/>
  <c r="M628" i="3"/>
  <c r="D628" i="3" s="1"/>
  <c r="M629" i="3"/>
  <c r="D629" i="3" s="1"/>
  <c r="M630" i="3"/>
  <c r="D630" i="3" s="1"/>
  <c r="M631" i="3"/>
  <c r="D631" i="3" s="1"/>
  <c r="M632" i="3"/>
  <c r="D632" i="3" s="1"/>
  <c r="M633" i="3"/>
  <c r="D633" i="3" s="1"/>
  <c r="M634" i="3"/>
  <c r="D634" i="3" s="1"/>
  <c r="M635" i="3"/>
  <c r="D635" i="3" s="1"/>
  <c r="M636" i="3"/>
  <c r="D636" i="3" s="1"/>
  <c r="M624" i="3"/>
  <c r="D624" i="3" s="1"/>
  <c r="M625" i="3"/>
  <c r="D625" i="3" s="1"/>
  <c r="M639" i="3"/>
  <c r="D639" i="3" s="1"/>
  <c r="M640" i="3"/>
  <c r="D640" i="3" s="1"/>
  <c r="M641" i="3"/>
  <c r="D641" i="3" s="1"/>
  <c r="M642" i="3"/>
  <c r="D642" i="3" s="1"/>
  <c r="M645" i="3"/>
  <c r="D645" i="3" s="1"/>
  <c r="M646" i="3"/>
  <c r="D646" i="3" s="1"/>
  <c r="M647" i="3"/>
  <c r="D647" i="3" s="1"/>
  <c r="M648" i="3"/>
  <c r="D648" i="3" s="1"/>
  <c r="M649" i="3"/>
  <c r="D649" i="3" s="1"/>
  <c r="M650" i="3"/>
  <c r="D650" i="3" s="1"/>
  <c r="M651" i="3"/>
  <c r="D651" i="3" s="1"/>
  <c r="M652" i="3"/>
  <c r="D652" i="3" s="1"/>
  <c r="M653" i="3"/>
  <c r="D653" i="3" s="1"/>
  <c r="M654" i="3"/>
  <c r="D654" i="3" s="1"/>
  <c r="M655" i="3"/>
  <c r="D655" i="3" s="1"/>
  <c r="M656" i="3"/>
  <c r="D656" i="3" s="1"/>
  <c r="M657" i="3"/>
  <c r="D657" i="3" s="1"/>
  <c r="M658" i="3"/>
  <c r="D658" i="3" s="1"/>
  <c r="M659" i="3"/>
  <c r="D659" i="3" s="1"/>
  <c r="M660" i="3"/>
  <c r="D660" i="3" s="1"/>
  <c r="M661" i="3"/>
  <c r="D661" i="3" s="1"/>
  <c r="M662" i="3"/>
  <c r="D662" i="3" s="1"/>
  <c r="M663" i="3"/>
  <c r="D663" i="3" s="1"/>
  <c r="M664" i="3"/>
  <c r="D664" i="3" s="1"/>
  <c r="M665" i="3"/>
  <c r="D665" i="3" s="1"/>
  <c r="M666" i="3"/>
  <c r="D666" i="3" s="1"/>
  <c r="M667" i="3"/>
  <c r="D667" i="3" s="1"/>
  <c r="M668" i="3"/>
  <c r="D668" i="3" s="1"/>
  <c r="M669" i="3"/>
  <c r="D669" i="3" s="1"/>
  <c r="M670" i="3"/>
  <c r="D670" i="3" s="1"/>
  <c r="M671" i="3"/>
  <c r="D671" i="3" s="1"/>
  <c r="M672" i="3"/>
  <c r="D672" i="3" s="1"/>
  <c r="M673" i="3"/>
  <c r="D673" i="3" s="1"/>
  <c r="M674" i="3"/>
  <c r="D674" i="3" s="1"/>
  <c r="M675" i="3"/>
  <c r="D675" i="3" s="1"/>
  <c r="M676" i="3"/>
  <c r="D676" i="3" s="1"/>
  <c r="M677" i="3"/>
  <c r="D677" i="3" s="1"/>
  <c r="M678" i="3"/>
  <c r="D678" i="3" s="1"/>
  <c r="M679" i="3"/>
  <c r="D679" i="3" s="1"/>
  <c r="M680" i="3"/>
  <c r="D680" i="3" s="1"/>
  <c r="M681" i="3"/>
  <c r="D681" i="3" s="1"/>
  <c r="M682" i="3"/>
  <c r="D682" i="3" s="1"/>
  <c r="M683" i="3"/>
  <c r="D683" i="3" s="1"/>
  <c r="M684" i="3"/>
  <c r="D684" i="3" s="1"/>
  <c r="M710" i="3"/>
  <c r="D710" i="3" s="1"/>
  <c r="M711" i="3"/>
  <c r="D711" i="3" s="1"/>
  <c r="M712" i="3"/>
  <c r="D712" i="3" s="1"/>
  <c r="M713" i="3"/>
  <c r="D713" i="3" s="1"/>
  <c r="M714" i="3"/>
  <c r="D714" i="3" s="1"/>
  <c r="M715" i="3"/>
  <c r="D715" i="3" s="1"/>
  <c r="M716" i="3"/>
  <c r="D716" i="3" s="1"/>
  <c r="M719" i="3"/>
  <c r="D719" i="3" s="1"/>
  <c r="M720" i="3"/>
  <c r="D720" i="3" s="1"/>
  <c r="M721" i="3"/>
  <c r="D721" i="3" s="1"/>
  <c r="M722" i="3"/>
  <c r="D722" i="3" s="1"/>
  <c r="M723" i="3"/>
  <c r="D723" i="3" s="1"/>
  <c r="M724" i="3"/>
  <c r="D724" i="3" s="1"/>
  <c r="M725" i="3"/>
  <c r="D725" i="3" s="1"/>
  <c r="M726" i="3"/>
  <c r="D726" i="3" s="1"/>
  <c r="M727" i="3"/>
  <c r="D727" i="3" s="1"/>
  <c r="M728" i="3"/>
  <c r="D728" i="3" s="1"/>
  <c r="M729" i="3"/>
  <c r="D729" i="3" s="1"/>
  <c r="M730" i="3"/>
  <c r="D730" i="3" s="1"/>
  <c r="M731" i="3"/>
  <c r="D731" i="3" s="1"/>
  <c r="M732" i="3"/>
  <c r="D732" i="3" s="1"/>
  <c r="M733" i="3"/>
  <c r="M734" i="3"/>
  <c r="D734" i="3" s="1"/>
  <c r="M735" i="3"/>
  <c r="D735" i="3" s="1"/>
  <c r="M736" i="3"/>
  <c r="D736" i="3" s="1"/>
  <c r="M737" i="3"/>
  <c r="D737" i="3" s="1"/>
  <c r="M738" i="3"/>
  <c r="D738" i="3" s="1"/>
  <c r="M739" i="3"/>
  <c r="D739" i="3" s="1"/>
  <c r="M740" i="3"/>
  <c r="D740" i="3" s="1"/>
  <c r="M741" i="3"/>
  <c r="D741" i="3" s="1"/>
  <c r="M742" i="3"/>
  <c r="D742" i="3" s="1"/>
  <c r="M743" i="3"/>
  <c r="D743" i="3" s="1"/>
  <c r="M744" i="3"/>
  <c r="D744" i="3" s="1"/>
  <c r="M745" i="3"/>
  <c r="D745" i="3" s="1"/>
  <c r="M746" i="3"/>
  <c r="D746" i="3" s="1"/>
  <c r="M747" i="3"/>
  <c r="D747" i="3" s="1"/>
  <c r="M748" i="3"/>
  <c r="D748" i="3" s="1"/>
  <c r="M749" i="3"/>
  <c r="D749" i="3" s="1"/>
  <c r="M750" i="3"/>
  <c r="D750" i="3" s="1"/>
  <c r="M751" i="3"/>
  <c r="D751" i="3" s="1"/>
  <c r="M752" i="3"/>
  <c r="D752" i="3" s="1"/>
  <c r="M753" i="3"/>
  <c r="D753" i="3" s="1"/>
  <c r="M757" i="3"/>
  <c r="D757" i="3" s="1"/>
  <c r="M758" i="3"/>
  <c r="D758" i="3" s="1"/>
  <c r="M759" i="3"/>
  <c r="D759" i="3" s="1"/>
  <c r="M762" i="3"/>
  <c r="D762" i="3" s="1"/>
  <c r="M763" i="3"/>
  <c r="D763" i="3" s="1"/>
  <c r="M766" i="3"/>
  <c r="D766" i="3" s="1"/>
  <c r="M768" i="3"/>
  <c r="D768" i="3" s="1"/>
  <c r="M771" i="3"/>
  <c r="D771" i="3" s="1"/>
  <c r="M772" i="3"/>
  <c r="D772" i="3" s="1"/>
  <c r="M773" i="3"/>
  <c r="D773" i="3" s="1"/>
  <c r="M775" i="3"/>
  <c r="D775" i="3" s="1"/>
  <c r="M776" i="3"/>
  <c r="D776" i="3" s="1"/>
  <c r="M777" i="3"/>
  <c r="D777" i="3" s="1"/>
  <c r="M778" i="3"/>
  <c r="D778" i="3" s="1"/>
  <c r="M780" i="3"/>
  <c r="D780" i="3" s="1"/>
  <c r="M781" i="3"/>
  <c r="D781" i="3" s="1"/>
  <c r="M796" i="3"/>
  <c r="D796" i="3" s="1"/>
  <c r="M797" i="3"/>
  <c r="D797" i="3" s="1"/>
  <c r="M798" i="3"/>
  <c r="D798" i="3" s="1"/>
  <c r="M799" i="3"/>
  <c r="D799" i="3" s="1"/>
  <c r="M800" i="3"/>
  <c r="D800" i="3" s="1"/>
  <c r="M801" i="3"/>
  <c r="D801" i="3" s="1"/>
  <c r="M802" i="3"/>
  <c r="D802" i="3" s="1"/>
  <c r="M803" i="3"/>
  <c r="D803" i="3" s="1"/>
  <c r="M804" i="3"/>
  <c r="D804" i="3" s="1"/>
  <c r="M807" i="3"/>
  <c r="D807" i="3" s="1"/>
  <c r="M808" i="3"/>
  <c r="D808" i="3" s="1"/>
  <c r="M809" i="3"/>
  <c r="D809" i="3" s="1"/>
  <c r="M810" i="3"/>
  <c r="D810" i="3" s="1"/>
  <c r="M811" i="3"/>
  <c r="D811" i="3" s="1"/>
  <c r="M812" i="3"/>
  <c r="D812" i="3" s="1"/>
  <c r="M813" i="3"/>
  <c r="D813" i="3" s="1"/>
  <c r="M814" i="3"/>
  <c r="D814" i="3" s="1"/>
  <c r="M815" i="3"/>
  <c r="D815" i="3" s="1"/>
  <c r="M816" i="3"/>
  <c r="D816" i="3" s="1"/>
  <c r="M817" i="3"/>
  <c r="D817" i="3" s="1"/>
  <c r="M818" i="3"/>
  <c r="D818" i="3" s="1"/>
  <c r="M819" i="3"/>
  <c r="D819" i="3" s="1"/>
  <c r="M820" i="3"/>
  <c r="D820" i="3" s="1"/>
  <c r="M821" i="3"/>
  <c r="D821" i="3" s="1"/>
  <c r="M822" i="3"/>
  <c r="D822" i="3" s="1"/>
  <c r="M823" i="3"/>
  <c r="D823" i="3" s="1"/>
  <c r="M824" i="3"/>
  <c r="D824" i="3" s="1"/>
  <c r="M825" i="3"/>
  <c r="D825" i="3" s="1"/>
  <c r="M826" i="3"/>
  <c r="D826" i="3" s="1"/>
  <c r="M827" i="3"/>
  <c r="D827" i="3" s="1"/>
  <c r="M828" i="3"/>
  <c r="D828" i="3" s="1"/>
  <c r="M829" i="3"/>
  <c r="D829" i="3" s="1"/>
  <c r="M830" i="3"/>
  <c r="D830" i="3" s="1"/>
  <c r="M831" i="3"/>
  <c r="D831" i="3" s="1"/>
  <c r="M832" i="3"/>
  <c r="D832" i="3" s="1"/>
  <c r="M833" i="3"/>
  <c r="D833" i="3" s="1"/>
  <c r="M834" i="3"/>
  <c r="D834" i="3" s="1"/>
  <c r="M835" i="3"/>
  <c r="D835" i="3" s="1"/>
  <c r="M836" i="3"/>
  <c r="D836" i="3" s="1"/>
  <c r="M837" i="3"/>
  <c r="D837" i="3" s="1"/>
  <c r="M840" i="3"/>
  <c r="D840" i="3" s="1"/>
  <c r="M838" i="3"/>
  <c r="D838" i="3" s="1"/>
  <c r="M843" i="3"/>
  <c r="D843" i="3" s="1"/>
  <c r="M852" i="3"/>
  <c r="D852" i="3" s="1"/>
  <c r="M853" i="3"/>
  <c r="D853" i="3" s="1"/>
  <c r="M854" i="3"/>
  <c r="D854" i="3" s="1"/>
  <c r="M855" i="3"/>
  <c r="D855" i="3" s="1"/>
  <c r="M856" i="3"/>
  <c r="D856" i="3" s="1"/>
  <c r="M857" i="3"/>
  <c r="D857" i="3" s="1"/>
  <c r="M858" i="3"/>
  <c r="D858" i="3" s="1"/>
  <c r="M859" i="3"/>
  <c r="D859" i="3" s="1"/>
  <c r="M860" i="3"/>
  <c r="D860" i="3" s="1"/>
  <c r="M861" i="3"/>
  <c r="D861" i="3" s="1"/>
  <c r="M862" i="3"/>
  <c r="D862" i="3" s="1"/>
  <c r="M863" i="3"/>
  <c r="D863" i="3" s="1"/>
  <c r="M864" i="3"/>
  <c r="D864" i="3" s="1"/>
  <c r="M865" i="3"/>
  <c r="D865" i="3" s="1"/>
  <c r="M866" i="3"/>
  <c r="D866" i="3" s="1"/>
  <c r="M867" i="3"/>
  <c r="D867" i="3" s="1"/>
  <c r="M868" i="3"/>
  <c r="D868" i="3" s="1"/>
  <c r="M869" i="3"/>
  <c r="D869" i="3" s="1"/>
  <c r="M870" i="3"/>
  <c r="D870" i="3" s="1"/>
  <c r="M871" i="3"/>
  <c r="D871" i="3" s="1"/>
  <c r="M872" i="3"/>
  <c r="D872" i="3" s="1"/>
  <c r="M873" i="3"/>
  <c r="D873" i="3" s="1"/>
  <c r="M874" i="3"/>
  <c r="D874" i="3" s="1"/>
  <c r="M875" i="3"/>
  <c r="D875" i="3" s="1"/>
  <c r="M876" i="3"/>
  <c r="D876" i="3" s="1"/>
  <c r="M877" i="3"/>
  <c r="D877" i="3" s="1"/>
  <c r="M878" i="3"/>
  <c r="D878" i="3" s="1"/>
  <c r="M879" i="3"/>
  <c r="D879" i="3" s="1"/>
  <c r="M880" i="3"/>
  <c r="D880" i="3" s="1"/>
  <c r="M881" i="3"/>
  <c r="D881" i="3" s="1"/>
  <c r="M882" i="3"/>
  <c r="D882" i="3" s="1"/>
  <c r="M883" i="3"/>
  <c r="D883" i="3" s="1"/>
  <c r="M884" i="3"/>
  <c r="D884" i="3" s="1"/>
  <c r="M887" i="3"/>
  <c r="D887" i="3" s="1"/>
  <c r="M889" i="3"/>
  <c r="D889" i="3" s="1"/>
  <c r="M890" i="3"/>
  <c r="D890" i="3" s="1"/>
  <c r="M891" i="3"/>
  <c r="D891" i="3" s="1"/>
  <c r="M892" i="3"/>
  <c r="D892" i="3" s="1"/>
  <c r="M893" i="3"/>
  <c r="D893" i="3" s="1"/>
  <c r="M894" i="3"/>
  <c r="D894" i="3" s="1"/>
  <c r="M895" i="3"/>
  <c r="D895" i="3" s="1"/>
  <c r="M901" i="3"/>
  <c r="D901" i="3" s="1"/>
  <c r="M902" i="3"/>
  <c r="D902" i="3" s="1"/>
  <c r="M903" i="3"/>
  <c r="D903" i="3" s="1"/>
  <c r="M904" i="3"/>
  <c r="D904" i="3" s="1"/>
  <c r="M905" i="3"/>
  <c r="D905" i="3" s="1"/>
  <c r="M906" i="3"/>
  <c r="D906" i="3" s="1"/>
  <c r="M907" i="3"/>
  <c r="D907" i="3" s="1"/>
  <c r="M908" i="3"/>
  <c r="D908" i="3" s="1"/>
  <c r="M909" i="3"/>
  <c r="D909" i="3" s="1"/>
  <c r="M910" i="3"/>
  <c r="D910" i="3" s="1"/>
  <c r="M911" i="3"/>
  <c r="D911" i="3" s="1"/>
  <c r="M912" i="3"/>
  <c r="D912" i="3" s="1"/>
  <c r="M914" i="3"/>
  <c r="D914" i="3" s="1"/>
  <c r="M915" i="3"/>
  <c r="D915" i="3" s="1"/>
  <c r="M918" i="3"/>
  <c r="D918" i="3" s="1"/>
  <c r="M919" i="3"/>
  <c r="D919" i="3" s="1"/>
  <c r="M920" i="3"/>
  <c r="D920" i="3" s="1"/>
  <c r="M921" i="3"/>
  <c r="D921" i="3" s="1"/>
  <c r="M922" i="3"/>
  <c r="D922" i="3" s="1"/>
  <c r="M923" i="3"/>
  <c r="D923" i="3" s="1"/>
  <c r="M924" i="3"/>
  <c r="D924" i="3" s="1"/>
  <c r="M925" i="3"/>
  <c r="D925" i="3" s="1"/>
  <c r="M926" i="3"/>
  <c r="D926" i="3" s="1"/>
  <c r="M927" i="3"/>
  <c r="D927" i="3" s="1"/>
  <c r="M928" i="3"/>
  <c r="D928" i="3" s="1"/>
  <c r="M929" i="3"/>
  <c r="D929" i="3" s="1"/>
  <c r="M930" i="3"/>
  <c r="D930" i="3" s="1"/>
  <c r="M931" i="3"/>
  <c r="D931" i="3" s="1"/>
  <c r="M932" i="3"/>
  <c r="D932" i="3" s="1"/>
  <c r="M933" i="3"/>
  <c r="D933" i="3" s="1"/>
  <c r="M936" i="3"/>
  <c r="D936" i="3" s="1"/>
  <c r="M937" i="3"/>
  <c r="D937" i="3" s="1"/>
  <c r="M938" i="3"/>
  <c r="M934" i="3"/>
  <c r="D934" i="3" s="1"/>
  <c r="M935" i="3"/>
  <c r="D935" i="3" s="1"/>
  <c r="M939" i="3"/>
  <c r="D939" i="3" s="1"/>
  <c r="M940" i="3"/>
  <c r="D940" i="3" s="1"/>
  <c r="M941" i="3"/>
  <c r="D941" i="3" s="1"/>
  <c r="M942" i="3"/>
  <c r="D942" i="3" s="1"/>
  <c r="M943" i="3"/>
  <c r="D943" i="3" s="1"/>
  <c r="M944" i="3"/>
  <c r="D944" i="3" s="1"/>
  <c r="M945" i="3"/>
  <c r="D945" i="3" s="1"/>
  <c r="M946" i="3"/>
  <c r="D946" i="3" s="1"/>
  <c r="M951" i="3"/>
  <c r="D951" i="3" s="1"/>
  <c r="M952" i="3"/>
  <c r="D952" i="3" s="1"/>
  <c r="M955" i="3"/>
  <c r="D955" i="3" s="1"/>
  <c r="M956" i="3"/>
  <c r="D956" i="3" s="1"/>
  <c r="M957" i="3"/>
  <c r="D957" i="3" s="1"/>
  <c r="M958" i="3"/>
  <c r="D958" i="3" s="1"/>
  <c r="M959" i="3"/>
  <c r="D959" i="3" s="1"/>
  <c r="M960" i="3"/>
  <c r="D960" i="3" s="1"/>
  <c r="M962" i="3"/>
  <c r="D962" i="3" s="1"/>
  <c r="M963" i="3"/>
  <c r="D963" i="3" s="1"/>
  <c r="M1052" i="3"/>
  <c r="D1052" i="3" s="1"/>
  <c r="M1053" i="3"/>
  <c r="D1053" i="3" s="1"/>
  <c r="M1065" i="3"/>
  <c r="D1065" i="3" s="1"/>
  <c r="M1066" i="3"/>
  <c r="D1066" i="3" s="1"/>
  <c r="M1067" i="3"/>
  <c r="D1067" i="3" s="1"/>
  <c r="M1068" i="3"/>
  <c r="D1068" i="3" s="1"/>
  <c r="M1069" i="3"/>
  <c r="D1069" i="3" s="1"/>
  <c r="M1070" i="3"/>
  <c r="D1070" i="3" s="1"/>
  <c r="M1071" i="3"/>
  <c r="D1071" i="3" s="1"/>
  <c r="M1072" i="3"/>
  <c r="D1072" i="3" s="1"/>
  <c r="M1073" i="3"/>
  <c r="D1073" i="3" s="1"/>
  <c r="M1074" i="3"/>
  <c r="D1074" i="3" s="1"/>
  <c r="M1075" i="3"/>
  <c r="D1075" i="3" s="1"/>
  <c r="M1076" i="3"/>
  <c r="D1076" i="3" s="1"/>
  <c r="M1077" i="3"/>
  <c r="D1077" i="3" s="1"/>
  <c r="M1078" i="3"/>
  <c r="D1078" i="3" s="1"/>
  <c r="M1079" i="3"/>
  <c r="D1079" i="3" s="1"/>
  <c r="M1080" i="3"/>
  <c r="D1080" i="3" s="1"/>
  <c r="M1081" i="3"/>
  <c r="D1081" i="3" s="1"/>
  <c r="M1082" i="3"/>
  <c r="D1082" i="3" s="1"/>
  <c r="M1083" i="3"/>
  <c r="D1083" i="3" s="1"/>
  <c r="M1084" i="3"/>
  <c r="D1084" i="3" s="1"/>
  <c r="M1085" i="3"/>
  <c r="D1085" i="3" s="1"/>
  <c r="M1086" i="3"/>
  <c r="D1086" i="3" s="1"/>
  <c r="M1087" i="3"/>
  <c r="D1087" i="3" s="1"/>
  <c r="M1088" i="3"/>
  <c r="D1088" i="3" s="1"/>
  <c r="M1089" i="3"/>
  <c r="D1089" i="3" s="1"/>
  <c r="M1090" i="3"/>
  <c r="D1090" i="3" s="1"/>
  <c r="M1091" i="3"/>
  <c r="D1091" i="3" s="1"/>
  <c r="M1092" i="3"/>
  <c r="D1092" i="3" s="1"/>
  <c r="M1093" i="3"/>
  <c r="D1093" i="3" s="1"/>
  <c r="M1094" i="3"/>
  <c r="D1094" i="3" s="1"/>
  <c r="M1095" i="3"/>
  <c r="D1095" i="3" s="1"/>
  <c r="M1096" i="3"/>
  <c r="D1096" i="3" s="1"/>
  <c r="M1097" i="3"/>
  <c r="D1097" i="3" s="1"/>
  <c r="M1098" i="3"/>
  <c r="D1098" i="3" s="1"/>
  <c r="M1099" i="3"/>
  <c r="D1099" i="3" s="1"/>
  <c r="M1100" i="3"/>
  <c r="D1100" i="3" s="1"/>
  <c r="M1101" i="3"/>
  <c r="D1101" i="3" s="1"/>
  <c r="M1102" i="3"/>
  <c r="D1102" i="3" s="1"/>
  <c r="M1103" i="3"/>
  <c r="D1103" i="3" s="1"/>
  <c r="M1104" i="3"/>
  <c r="D1104" i="3" s="1"/>
  <c r="M1105" i="3"/>
  <c r="D1105" i="3" s="1"/>
  <c r="M1106" i="3"/>
  <c r="D1106" i="3" s="1"/>
  <c r="M1107" i="3"/>
  <c r="D1107" i="3" s="1"/>
  <c r="M1108" i="3"/>
  <c r="D1108" i="3" s="1"/>
  <c r="M1109" i="3"/>
  <c r="D1109" i="3" s="1"/>
  <c r="M1110" i="3"/>
  <c r="D1110" i="3" s="1"/>
  <c r="M1111" i="3"/>
  <c r="D1111" i="3" s="1"/>
  <c r="M1112" i="3"/>
  <c r="D1112" i="3" s="1"/>
  <c r="M1113" i="3"/>
  <c r="D1113" i="3" s="1"/>
  <c r="M1116" i="3"/>
  <c r="D1116" i="3" s="1"/>
  <c r="M1117" i="3"/>
  <c r="D1117" i="3" s="1"/>
  <c r="M1118" i="3"/>
  <c r="D1118" i="3" s="1"/>
  <c r="M1119" i="3"/>
  <c r="D1119" i="3" s="1"/>
  <c r="M1120" i="3"/>
  <c r="D1120" i="3" s="1"/>
  <c r="M1121" i="3"/>
  <c r="D1121" i="3" s="1"/>
  <c r="M1122" i="3"/>
  <c r="D1122" i="3" s="1"/>
  <c r="M1123" i="3"/>
  <c r="D1123" i="3" s="1"/>
  <c r="M1124" i="3"/>
  <c r="D1124" i="3" s="1"/>
  <c r="M1125" i="3"/>
  <c r="D1125" i="3" s="1"/>
  <c r="M1126" i="3"/>
  <c r="D1126" i="3" s="1"/>
  <c r="M1127" i="3"/>
  <c r="D1127" i="3" s="1"/>
  <c r="M1128" i="3"/>
  <c r="D1128" i="3" s="1"/>
  <c r="M1129" i="3"/>
  <c r="D1129" i="3" s="1"/>
  <c r="M1130" i="3"/>
  <c r="D1130" i="3" s="1"/>
  <c r="M1131" i="3"/>
  <c r="D1131" i="3" s="1"/>
  <c r="M1132" i="3"/>
  <c r="D1132" i="3" s="1"/>
  <c r="M1135" i="3"/>
  <c r="D1135" i="3" s="1"/>
  <c r="M1136" i="3"/>
  <c r="D1136" i="3" s="1"/>
  <c r="M1137" i="3"/>
  <c r="D1137" i="3" s="1"/>
  <c r="M1138" i="3"/>
  <c r="D1138" i="3" s="1"/>
  <c r="M1139" i="3"/>
  <c r="D1139" i="3" s="1"/>
  <c r="M1140" i="3"/>
  <c r="D1140" i="3" s="1"/>
  <c r="M1141" i="3"/>
  <c r="D1141" i="3" s="1"/>
  <c r="M1142" i="3"/>
  <c r="D1142" i="3" s="1"/>
  <c r="M1143" i="3"/>
  <c r="D1143" i="3" s="1"/>
  <c r="M1144" i="3"/>
  <c r="D1144" i="3" s="1"/>
  <c r="M1145" i="3"/>
  <c r="D1145" i="3" s="1"/>
  <c r="M1146" i="3"/>
  <c r="D1146" i="3" s="1"/>
  <c r="M1147" i="3"/>
  <c r="D1147" i="3" s="1"/>
  <c r="M1148" i="3"/>
  <c r="D1148" i="3" s="1"/>
  <c r="M1149" i="3"/>
  <c r="D1149" i="3" s="1"/>
  <c r="M1150" i="3"/>
  <c r="D1150" i="3" s="1"/>
  <c r="M1151" i="3"/>
  <c r="D1151" i="3" s="1"/>
  <c r="M1152" i="3"/>
  <c r="D1152" i="3" s="1"/>
  <c r="M1153" i="3"/>
  <c r="D1153" i="3" s="1"/>
  <c r="M1154" i="3"/>
  <c r="D1154" i="3" s="1"/>
  <c r="M1155" i="3"/>
  <c r="D1155" i="3" s="1"/>
  <c r="M1164" i="3"/>
  <c r="D1164" i="3" s="1"/>
  <c r="M1165" i="3"/>
  <c r="D1165" i="3" s="1"/>
  <c r="M1166" i="3"/>
  <c r="D1166" i="3" s="1"/>
  <c r="M1167" i="3"/>
  <c r="D1167" i="3" s="1"/>
  <c r="M1168" i="3"/>
  <c r="D1168" i="3" s="1"/>
  <c r="M1169" i="3"/>
  <c r="D1169" i="3" s="1"/>
  <c r="M1170" i="3"/>
  <c r="D1170" i="3" s="1"/>
  <c r="M1171" i="3"/>
  <c r="D1171" i="3" s="1"/>
  <c r="M1172" i="3"/>
  <c r="D1172" i="3" s="1"/>
  <c r="M1177" i="3"/>
  <c r="D1177" i="3" s="1"/>
  <c r="M1178" i="3"/>
  <c r="D1178" i="3" s="1"/>
  <c r="M1179" i="3"/>
  <c r="D1179" i="3" s="1"/>
  <c r="M1180" i="3"/>
  <c r="D1180" i="3" s="1"/>
  <c r="M1181" i="3"/>
  <c r="D1181" i="3" s="1"/>
  <c r="M1182" i="3"/>
  <c r="D1182" i="3" s="1"/>
  <c r="M1183" i="3"/>
  <c r="D1183" i="3" s="1"/>
  <c r="M1184" i="3"/>
  <c r="D1184" i="3" s="1"/>
  <c r="M1185" i="3"/>
  <c r="D1185" i="3" s="1"/>
  <c r="M1186" i="3"/>
  <c r="D1186" i="3" s="1"/>
  <c r="M1187" i="3"/>
  <c r="D1187" i="3" s="1"/>
  <c r="M1188" i="3"/>
  <c r="D1188" i="3" s="1"/>
  <c r="M1189" i="3"/>
  <c r="D1189" i="3" s="1"/>
  <c r="M1190" i="3"/>
  <c r="D1190" i="3" s="1"/>
  <c r="M1191" i="3"/>
  <c r="D1191" i="3" s="1"/>
  <c r="M1192" i="3"/>
  <c r="D1192" i="3" s="1"/>
  <c r="M1193" i="3"/>
  <c r="D1193" i="3" s="1"/>
  <c r="M1194" i="3"/>
  <c r="D1194" i="3" s="1"/>
  <c r="M1195" i="3"/>
  <c r="D1195" i="3" s="1"/>
  <c r="M1196" i="3"/>
  <c r="D1196" i="3" s="1"/>
  <c r="M1197" i="3"/>
  <c r="D1197" i="3" s="1"/>
  <c r="M1198" i="3"/>
  <c r="D1198" i="3" s="1"/>
  <c r="M1199" i="3"/>
  <c r="D1199" i="3" s="1"/>
  <c r="M1200" i="3"/>
  <c r="M1201" i="3"/>
  <c r="D1201" i="3" s="1"/>
  <c r="M1202" i="3"/>
  <c r="D1202" i="3" s="1"/>
  <c r="M1203" i="3"/>
  <c r="D1203" i="3" s="1"/>
  <c r="M1204" i="3"/>
  <c r="D1204" i="3" s="1"/>
  <c r="M1205" i="3"/>
  <c r="D1205" i="3" s="1"/>
  <c r="M1206" i="3"/>
  <c r="D1206" i="3" s="1"/>
  <c r="M1207" i="3"/>
  <c r="D1207" i="3" s="1"/>
  <c r="M1208" i="3"/>
  <c r="D1208" i="3" s="1"/>
  <c r="M1209" i="3"/>
  <c r="D1209" i="3" s="1"/>
  <c r="M1210" i="3"/>
  <c r="D1210" i="3" s="1"/>
  <c r="M1211" i="3"/>
  <c r="D1211" i="3" s="1"/>
  <c r="M1212" i="3"/>
  <c r="D1212" i="3" s="1"/>
  <c r="M1213" i="3"/>
  <c r="D1213" i="3" s="1"/>
  <c r="M1214" i="3"/>
  <c r="D1214" i="3" s="1"/>
  <c r="M1215" i="3"/>
  <c r="D1215" i="3" s="1"/>
  <c r="M1216" i="3"/>
  <c r="D1216" i="3" s="1"/>
  <c r="M1217" i="3"/>
  <c r="D1217" i="3" s="1"/>
  <c r="M1218" i="3"/>
  <c r="D1218" i="3" s="1"/>
  <c r="M1219" i="3"/>
  <c r="D1219" i="3" s="1"/>
  <c r="M1220" i="3"/>
  <c r="D1220" i="3" s="1"/>
  <c r="M1221" i="3"/>
  <c r="D1221" i="3" s="1"/>
  <c r="M1222" i="3"/>
  <c r="D1222" i="3" s="1"/>
  <c r="M1223" i="3"/>
  <c r="D1223" i="3" s="1"/>
  <c r="M1224" i="3"/>
  <c r="D1224" i="3" s="1"/>
  <c r="M1225" i="3"/>
  <c r="D1225" i="3" s="1"/>
  <c r="M1226" i="3"/>
  <c r="D1226" i="3" s="1"/>
  <c r="M1227" i="3"/>
  <c r="D1227" i="3" s="1"/>
  <c r="M1228" i="3"/>
  <c r="D1228" i="3" s="1"/>
  <c r="M1231" i="3"/>
  <c r="D1231" i="3" s="1"/>
  <c r="M1232" i="3"/>
  <c r="D1232" i="3" s="1"/>
  <c r="M1233" i="3"/>
  <c r="D1233" i="3" s="1"/>
  <c r="M1234" i="3"/>
  <c r="D1234" i="3" s="1"/>
  <c r="M1235" i="3"/>
  <c r="D1235" i="3" s="1"/>
  <c r="M1236" i="3"/>
  <c r="D1236" i="3" s="1"/>
  <c r="M1237" i="3"/>
  <c r="D1237" i="3" s="1"/>
  <c r="M1238" i="3"/>
  <c r="D1238" i="3" s="1"/>
  <c r="M1239" i="3"/>
  <c r="D1239" i="3" s="1"/>
  <c r="M1240" i="3"/>
  <c r="D1240" i="3" s="1"/>
  <c r="M1241" i="3"/>
  <c r="D1241" i="3" s="1"/>
  <c r="M1242" i="3"/>
  <c r="D1242" i="3" s="1"/>
  <c r="M1243" i="3"/>
  <c r="D1243" i="3" s="1"/>
  <c r="M1244" i="3"/>
  <c r="D1244" i="3" s="1"/>
  <c r="M1245" i="3"/>
  <c r="D1245" i="3" s="1"/>
  <c r="M1246" i="3"/>
  <c r="D1246" i="3" s="1"/>
  <c r="M1247" i="3"/>
  <c r="D1247" i="3" s="1"/>
  <c r="M1248" i="3"/>
  <c r="D1248" i="3" s="1"/>
  <c r="M1249" i="3"/>
  <c r="D1249" i="3" s="1"/>
  <c r="M1250" i="3"/>
  <c r="D1250" i="3" s="1"/>
  <c r="M1251" i="3"/>
  <c r="D1251" i="3" s="1"/>
  <c r="M1252" i="3"/>
  <c r="D1252" i="3" s="1"/>
  <c r="M1253" i="3"/>
  <c r="D1253" i="3" s="1"/>
  <c r="M1254" i="3"/>
  <c r="D1254" i="3" s="1"/>
  <c r="M1255" i="3"/>
  <c r="D1255" i="3" s="1"/>
  <c r="M1256" i="3"/>
  <c r="D1256" i="3" s="1"/>
  <c r="M1257" i="3"/>
  <c r="D1257" i="3" s="1"/>
  <c r="M1258" i="3"/>
  <c r="D1258" i="3" s="1"/>
  <c r="M1259" i="3"/>
  <c r="D1259" i="3" s="1"/>
  <c r="M1260" i="3"/>
  <c r="D1260" i="3" s="1"/>
  <c r="M1261" i="3"/>
  <c r="D1261" i="3" s="1"/>
  <c r="M1262" i="3"/>
  <c r="D1262" i="3" s="1"/>
  <c r="M1263" i="3"/>
  <c r="D1263" i="3" s="1"/>
  <c r="M1264" i="3"/>
  <c r="D1264" i="3" s="1"/>
  <c r="M1265" i="3"/>
  <c r="D1265" i="3" s="1"/>
  <c r="M1266" i="3"/>
  <c r="D1266" i="3" s="1"/>
  <c r="M1267" i="3"/>
  <c r="D1267" i="3" s="1"/>
  <c r="M1268" i="3"/>
  <c r="D1268" i="3" s="1"/>
  <c r="M1269" i="3"/>
  <c r="D1269" i="3" s="1"/>
  <c r="M1270" i="3"/>
  <c r="D1270" i="3" s="1"/>
  <c r="M1271" i="3"/>
  <c r="D1271" i="3" s="1"/>
  <c r="M1272" i="3"/>
  <c r="D1272" i="3" s="1"/>
  <c r="M1273" i="3"/>
  <c r="D1273" i="3" s="1"/>
  <c r="M1274" i="3"/>
  <c r="D1274" i="3" s="1"/>
  <c r="M1275" i="3"/>
  <c r="D1275" i="3" s="1"/>
  <c r="M1276" i="3"/>
  <c r="D1276" i="3" s="1"/>
  <c r="M1277" i="3"/>
  <c r="D1277" i="3" s="1"/>
  <c r="M1278" i="3"/>
  <c r="D1278" i="3" s="1"/>
  <c r="M1279" i="3"/>
  <c r="D1279" i="3" s="1"/>
  <c r="M1280" i="3"/>
  <c r="D1280" i="3" s="1"/>
  <c r="M1281" i="3"/>
  <c r="D1281" i="3" s="1"/>
  <c r="M1282" i="3"/>
  <c r="D1282" i="3" s="1"/>
  <c r="M1283" i="3"/>
  <c r="D1283" i="3" s="1"/>
  <c r="M1284" i="3"/>
  <c r="D1284" i="3" s="1"/>
  <c r="M1285" i="3"/>
  <c r="D1285" i="3" s="1"/>
  <c r="M1286" i="3"/>
  <c r="D1286" i="3" s="1"/>
  <c r="M1287" i="3"/>
  <c r="D1287" i="3" s="1"/>
  <c r="M1288" i="3"/>
  <c r="D1288" i="3" s="1"/>
  <c r="M1289" i="3"/>
  <c r="D1289" i="3" s="1"/>
  <c r="M1290" i="3"/>
  <c r="D1290" i="3" s="1"/>
  <c r="M1291" i="3"/>
  <c r="D1291" i="3" s="1"/>
  <c r="M1292" i="3"/>
  <c r="M1293" i="3"/>
  <c r="D1293" i="3" s="1"/>
  <c r="M1294" i="3"/>
  <c r="D1294" i="3" s="1"/>
  <c r="M1298" i="3"/>
  <c r="D1298" i="3" s="1"/>
  <c r="M1299" i="3"/>
  <c r="D1299" i="3" s="1"/>
  <c r="M1300" i="3"/>
  <c r="D1300" i="3" s="1"/>
  <c r="M1301" i="3"/>
  <c r="D1301" i="3" s="1"/>
  <c r="M1302" i="3"/>
  <c r="D1302" i="3" s="1"/>
  <c r="M1303" i="3"/>
  <c r="D1303" i="3" s="1"/>
  <c r="M1304" i="3"/>
  <c r="D1304" i="3" s="1"/>
  <c r="M1305" i="3"/>
  <c r="D1305" i="3" s="1"/>
  <c r="M1306" i="3"/>
  <c r="D1306" i="3" s="1"/>
  <c r="M1307" i="3"/>
  <c r="D1307" i="3" s="1"/>
  <c r="M1308" i="3"/>
  <c r="D1308" i="3" s="1"/>
  <c r="M1309" i="3"/>
  <c r="D1309" i="3" s="1"/>
  <c r="M1310" i="3"/>
  <c r="D1310" i="3" s="1"/>
  <c r="M1311" i="3"/>
  <c r="D1311" i="3" s="1"/>
  <c r="M1312" i="3"/>
  <c r="D1312" i="3" s="1"/>
  <c r="M1313" i="3"/>
  <c r="D1313" i="3" s="1"/>
  <c r="M1314" i="3"/>
  <c r="D1314" i="3" s="1"/>
  <c r="M1315" i="3"/>
  <c r="D1315" i="3" s="1"/>
  <c r="M1316" i="3"/>
  <c r="D1316" i="3" s="1"/>
  <c r="M1317" i="3"/>
  <c r="D1317" i="3" s="1"/>
  <c r="M1318" i="3"/>
  <c r="D1318" i="3" s="1"/>
  <c r="M1320" i="3"/>
  <c r="D1320" i="3" s="1"/>
  <c r="M1321" i="3"/>
  <c r="D1321" i="3" s="1"/>
  <c r="M1322" i="3"/>
  <c r="D1322" i="3" s="1"/>
  <c r="M1323" i="3"/>
  <c r="D1323" i="3" s="1"/>
  <c r="M1324" i="3"/>
  <c r="D1324" i="3" s="1"/>
  <c r="M1325" i="3"/>
  <c r="D1325" i="3" s="1"/>
  <c r="M1326" i="3"/>
  <c r="D1326" i="3" s="1"/>
  <c r="M1327" i="3"/>
  <c r="D1327" i="3" s="1"/>
  <c r="M1328" i="3"/>
  <c r="D1328" i="3" s="1"/>
  <c r="M1329" i="3"/>
  <c r="D1329" i="3" s="1"/>
  <c r="M1330" i="3"/>
  <c r="D1330" i="3" s="1"/>
  <c r="M1344" i="3"/>
  <c r="D1344" i="3" s="1"/>
  <c r="M1345" i="3"/>
  <c r="D1345" i="3" s="1"/>
  <c r="M1346" i="3"/>
  <c r="D1346" i="3" s="1"/>
  <c r="M1347" i="3"/>
  <c r="D1347" i="3" s="1"/>
  <c r="M1348" i="3"/>
  <c r="D1348" i="3" s="1"/>
  <c r="M1349" i="3"/>
  <c r="D1349" i="3" s="1"/>
  <c r="M1350" i="3"/>
  <c r="D1350" i="3" s="1"/>
  <c r="M1351" i="3"/>
  <c r="D1351" i="3" s="1"/>
  <c r="M1352" i="3"/>
  <c r="D1352" i="3" s="1"/>
  <c r="M1353" i="3"/>
  <c r="D1353" i="3" s="1"/>
  <c r="M1354" i="3"/>
  <c r="D1354" i="3" s="1"/>
  <c r="M1355" i="3"/>
  <c r="D1355" i="3" s="1"/>
  <c r="M1356" i="3"/>
  <c r="D1356" i="3" s="1"/>
  <c r="M1360" i="3"/>
  <c r="D1360" i="3" s="1"/>
  <c r="M1361" i="3"/>
  <c r="D1361" i="3" s="1"/>
  <c r="M1362" i="3"/>
  <c r="D1362" i="3" s="1"/>
  <c r="M1363" i="3"/>
  <c r="D1363" i="3" s="1"/>
  <c r="M1364" i="3"/>
  <c r="D1364" i="3" s="1"/>
  <c r="M1365" i="3"/>
  <c r="D1365" i="3" s="1"/>
  <c r="M1366" i="3"/>
  <c r="D1366" i="3" s="1"/>
  <c r="M1367" i="3"/>
  <c r="D1367" i="3" s="1"/>
  <c r="M1368" i="3"/>
  <c r="D1368" i="3" s="1"/>
  <c r="M1369" i="3"/>
  <c r="D1369" i="3" s="1"/>
  <c r="M1370" i="3"/>
  <c r="D1370" i="3" s="1"/>
  <c r="M1371" i="3"/>
  <c r="D1371" i="3" s="1"/>
  <c r="M1372" i="3"/>
  <c r="D1372" i="3" s="1"/>
  <c r="M1373" i="3"/>
  <c r="D1373" i="3" s="1"/>
  <c r="M1374" i="3"/>
  <c r="D1374" i="3" s="1"/>
  <c r="M1375" i="3"/>
  <c r="D1375" i="3" s="1"/>
  <c r="M1376" i="3"/>
  <c r="D1376" i="3" s="1"/>
  <c r="M1377" i="3"/>
  <c r="D1377" i="3" s="1"/>
  <c r="M1378" i="3"/>
  <c r="D1378" i="3" s="1"/>
  <c r="M1379" i="3"/>
  <c r="D1379" i="3" s="1"/>
  <c r="M1380" i="3"/>
  <c r="D1380" i="3" s="1"/>
  <c r="M1381" i="3"/>
  <c r="D1381" i="3" s="1"/>
  <c r="M1382" i="3"/>
  <c r="D1382" i="3" s="1"/>
  <c r="M1383" i="3"/>
  <c r="D1383" i="3" s="1"/>
  <c r="M1384" i="3"/>
  <c r="D1384" i="3" s="1"/>
  <c r="M1385" i="3"/>
  <c r="D1385" i="3" s="1"/>
  <c r="M1386" i="3"/>
  <c r="D1386" i="3" s="1"/>
  <c r="M1387" i="3"/>
  <c r="D1387" i="3" s="1"/>
  <c r="M1388" i="3"/>
  <c r="D1388" i="3" s="1"/>
  <c r="M1389" i="3"/>
  <c r="D1389" i="3" s="1"/>
  <c r="M1390" i="3"/>
  <c r="D1390" i="3" s="1"/>
  <c r="M1391" i="3"/>
  <c r="D1391" i="3" s="1"/>
  <c r="M1392" i="3"/>
  <c r="D1392" i="3" s="1"/>
  <c r="M1393" i="3"/>
  <c r="D1393" i="3" s="1"/>
  <c r="M1394" i="3"/>
  <c r="D1394" i="3" s="1"/>
  <c r="M1395" i="3"/>
  <c r="D1395" i="3" s="1"/>
  <c r="M1396" i="3"/>
  <c r="D1396" i="3" s="1"/>
  <c r="M1397" i="3"/>
  <c r="D1397" i="3" s="1"/>
  <c r="M1398" i="3"/>
  <c r="D1398" i="3" s="1"/>
  <c r="M1399" i="3"/>
  <c r="D1399" i="3" s="1"/>
  <c r="M1400" i="3"/>
  <c r="D1400" i="3" s="1"/>
  <c r="M1401" i="3"/>
  <c r="D1401" i="3" s="1"/>
  <c r="M1402" i="3"/>
  <c r="D1402" i="3" s="1"/>
  <c r="M1403" i="3"/>
  <c r="D1403" i="3" s="1"/>
  <c r="M1404" i="3"/>
  <c r="D1404" i="3" s="1"/>
  <c r="M1405" i="3"/>
  <c r="D1405" i="3" s="1"/>
  <c r="M1406" i="3"/>
  <c r="D1406" i="3" s="1"/>
  <c r="M1407" i="3"/>
  <c r="D1407" i="3" s="1"/>
  <c r="M1408" i="3"/>
  <c r="D1408" i="3" s="1"/>
  <c r="M1409" i="3"/>
  <c r="D1409" i="3" s="1"/>
  <c r="M1410" i="3"/>
  <c r="M1413" i="3"/>
  <c r="M1414" i="3"/>
  <c r="M1415" i="3"/>
  <c r="D1415" i="3" s="1"/>
  <c r="M1416" i="3"/>
  <c r="D1416" i="3" s="1"/>
  <c r="M1417" i="3"/>
  <c r="D1417" i="3" s="1"/>
  <c r="M1418" i="3"/>
  <c r="D1418" i="3" s="1"/>
  <c r="M1419" i="3"/>
  <c r="D1419" i="3" s="1"/>
  <c r="M1424" i="3"/>
  <c r="D1424" i="3" s="1"/>
  <c r="M1425" i="3"/>
  <c r="D1425" i="3" s="1"/>
  <c r="M1426" i="3"/>
  <c r="D1426" i="3" s="1"/>
  <c r="M1427" i="3"/>
  <c r="D1427" i="3" s="1"/>
  <c r="M1428" i="3"/>
  <c r="D1428" i="3" s="1"/>
  <c r="M1429" i="3"/>
  <c r="D1429" i="3" s="1"/>
  <c r="M1430" i="3"/>
  <c r="D1430" i="3" s="1"/>
  <c r="M1431" i="3"/>
  <c r="D1431" i="3" s="1"/>
  <c r="M1432" i="3"/>
  <c r="D1432" i="3" s="1"/>
  <c r="M1433" i="3"/>
  <c r="D1433" i="3" s="1"/>
  <c r="M1434" i="3"/>
  <c r="D1434" i="3" s="1"/>
  <c r="M1435" i="3"/>
  <c r="D1435" i="3" s="1"/>
  <c r="M1436" i="3"/>
  <c r="D1436" i="3" s="1"/>
  <c r="M1443" i="3"/>
  <c r="D1443" i="3" s="1"/>
  <c r="M1444" i="3"/>
  <c r="D1444" i="3" s="1"/>
  <c r="M1445" i="3"/>
  <c r="D1445" i="3" s="1"/>
  <c r="M1446" i="3"/>
  <c r="D1446" i="3" s="1"/>
  <c r="M1447" i="3"/>
  <c r="D1447" i="3" s="1"/>
  <c r="M1448" i="3"/>
  <c r="D1448" i="3" s="1"/>
  <c r="M1449" i="3"/>
  <c r="D1449" i="3" s="1"/>
  <c r="M1450" i="3"/>
  <c r="D1450" i="3" s="1"/>
  <c r="M1451" i="3"/>
  <c r="D1451" i="3" s="1"/>
  <c r="M1452" i="3"/>
  <c r="D1452" i="3" s="1"/>
  <c r="M1453" i="3"/>
  <c r="D1453" i="3" s="1"/>
  <c r="M1454" i="3"/>
  <c r="D1454" i="3" s="1"/>
  <c r="M1455" i="3"/>
  <c r="D1455" i="3" s="1"/>
  <c r="M1456" i="3"/>
  <c r="D1456" i="3" s="1"/>
  <c r="M1457" i="3"/>
  <c r="D1457" i="3" s="1"/>
  <c r="M1458" i="3"/>
  <c r="D1458" i="3" s="1"/>
  <c r="M1459" i="3"/>
  <c r="D1459" i="3" s="1"/>
  <c r="M1460" i="3"/>
  <c r="D1460" i="3" s="1"/>
  <c r="M1461" i="3"/>
  <c r="D1461" i="3" s="1"/>
  <c r="M1462" i="3"/>
  <c r="D1462" i="3" s="1"/>
  <c r="M1469" i="3"/>
  <c r="D1469" i="3" s="1"/>
  <c r="M1470" i="3"/>
  <c r="D1470" i="3" s="1"/>
  <c r="M1471" i="3"/>
  <c r="D1471" i="3" s="1"/>
  <c r="M1472" i="3"/>
  <c r="D1472" i="3" s="1"/>
  <c r="M1473" i="3"/>
  <c r="D1473" i="3" s="1"/>
  <c r="M1474" i="3"/>
  <c r="D1474" i="3" s="1"/>
  <c r="M1475" i="3"/>
  <c r="D1475" i="3" s="1"/>
  <c r="M1476" i="3"/>
  <c r="D1476" i="3" s="1"/>
  <c r="M1477" i="3"/>
  <c r="D1477" i="3" s="1"/>
  <c r="M1478" i="3"/>
  <c r="D1478" i="3" s="1"/>
  <c r="M1479" i="3"/>
  <c r="D1479" i="3" s="1"/>
  <c r="M1480" i="3"/>
  <c r="D1480" i="3" s="1"/>
  <c r="M1481" i="3"/>
  <c r="D1481" i="3" s="1"/>
  <c r="M1482" i="3"/>
  <c r="D1482" i="3" s="1"/>
  <c r="M1483" i="3"/>
  <c r="D1483" i="3" s="1"/>
  <c r="M1484" i="3"/>
  <c r="D1484" i="3" s="1"/>
  <c r="M1485" i="3"/>
  <c r="D1485" i="3" s="1"/>
  <c r="M1486" i="3"/>
  <c r="D1486" i="3" s="1"/>
  <c r="M1487" i="3"/>
  <c r="D1487" i="3" s="1"/>
  <c r="M1488" i="3"/>
  <c r="D1488" i="3" s="1"/>
  <c r="M1489" i="3"/>
  <c r="D1489" i="3" s="1"/>
  <c r="M1490" i="3"/>
  <c r="D1490" i="3" s="1"/>
  <c r="M1491" i="3"/>
  <c r="D1491" i="3" s="1"/>
  <c r="M1492" i="3"/>
  <c r="D1492" i="3" s="1"/>
  <c r="M1493" i="3"/>
  <c r="D1493" i="3" s="1"/>
  <c r="M1494" i="3"/>
  <c r="D1494" i="3" s="1"/>
  <c r="M1495" i="3"/>
  <c r="D1495" i="3" s="1"/>
  <c r="M1496" i="3"/>
  <c r="D1496" i="3" s="1"/>
  <c r="M1497" i="3"/>
  <c r="D1497" i="3" s="1"/>
  <c r="M1498" i="3"/>
  <c r="D1498" i="3" s="1"/>
  <c r="M1499" i="3"/>
  <c r="D1499" i="3" s="1"/>
  <c r="M1500" i="3"/>
  <c r="D1500" i="3" s="1"/>
  <c r="M1501" i="3"/>
  <c r="D1501" i="3" s="1"/>
  <c r="M1502" i="3"/>
  <c r="D1502" i="3" s="1"/>
  <c r="M1503" i="3"/>
  <c r="D1503" i="3" s="1"/>
  <c r="M1504" i="3"/>
  <c r="D1504" i="3" s="1"/>
  <c r="M1505" i="3"/>
  <c r="D1505" i="3" s="1"/>
  <c r="M1506" i="3"/>
  <c r="D1506" i="3" s="1"/>
  <c r="M1507" i="3"/>
  <c r="D1507" i="3" s="1"/>
  <c r="M1508" i="3"/>
  <c r="D1508" i="3" s="1"/>
  <c r="M1509" i="3"/>
  <c r="D1509" i="3" s="1"/>
  <c r="M1510" i="3"/>
  <c r="D1510" i="3" s="1"/>
  <c r="M1511" i="3"/>
  <c r="D1511" i="3" s="1"/>
  <c r="M1512" i="3"/>
  <c r="D1512" i="3" s="1"/>
  <c r="M1513" i="3"/>
  <c r="D1513" i="3" s="1"/>
  <c r="M1514" i="3"/>
  <c r="D1514" i="3" s="1"/>
  <c r="M1515" i="3"/>
  <c r="D1515" i="3" s="1"/>
  <c r="M1516" i="3"/>
  <c r="D1516" i="3" s="1"/>
  <c r="M1517" i="3"/>
  <c r="D1517" i="3" s="1"/>
  <c r="M1518" i="3"/>
  <c r="D1518" i="3" s="1"/>
  <c r="M1519" i="3"/>
  <c r="D1519" i="3" s="1"/>
  <c r="M1520" i="3"/>
  <c r="D1520" i="3" s="1"/>
  <c r="M1521" i="3"/>
  <c r="D1521" i="3" s="1"/>
  <c r="M1522" i="3"/>
  <c r="D1522" i="3" s="1"/>
  <c r="M1523" i="3"/>
  <c r="D1523" i="3" s="1"/>
  <c r="M1524" i="3"/>
  <c r="D1524" i="3" s="1"/>
  <c r="M1525" i="3"/>
  <c r="D1525" i="3" s="1"/>
  <c r="M1526" i="3"/>
  <c r="D1526" i="3" s="1"/>
  <c r="M1527" i="3"/>
  <c r="D1527" i="3" s="1"/>
  <c r="M1528" i="3"/>
  <c r="D1528" i="3" s="1"/>
  <c r="M1529" i="3"/>
  <c r="D1529" i="3" s="1"/>
  <c r="M1530" i="3"/>
  <c r="D1530" i="3" s="1"/>
  <c r="M1531" i="3"/>
  <c r="D1531" i="3" s="1"/>
  <c r="M1532" i="3"/>
  <c r="D1532" i="3" s="1"/>
  <c r="M1533" i="3"/>
  <c r="D1533" i="3" s="1"/>
  <c r="M1534" i="3"/>
  <c r="D1534" i="3" s="1"/>
  <c r="M1535" i="3"/>
  <c r="D1535" i="3" s="1"/>
  <c r="M1536" i="3"/>
  <c r="D1536" i="3" s="1"/>
  <c r="M1537" i="3"/>
  <c r="D1537" i="3" s="1"/>
  <c r="M1538" i="3"/>
  <c r="D1538" i="3" s="1"/>
  <c r="M1539" i="3"/>
  <c r="D1539" i="3" s="1"/>
  <c r="M1540" i="3"/>
  <c r="D1540" i="3" s="1"/>
  <c r="M1541" i="3"/>
  <c r="D1541" i="3" s="1"/>
  <c r="M1542" i="3"/>
  <c r="D1542" i="3" s="1"/>
  <c r="M1543" i="3"/>
  <c r="D1543" i="3" s="1"/>
  <c r="M1544" i="3"/>
  <c r="D1544" i="3" s="1"/>
  <c r="M1545" i="3"/>
  <c r="D1545" i="3" s="1"/>
  <c r="M1546" i="3"/>
  <c r="D1546" i="3" s="1"/>
  <c r="M1547" i="3"/>
  <c r="D1547" i="3" s="1"/>
  <c r="M1548" i="3"/>
  <c r="D1548" i="3" s="1"/>
  <c r="M1549" i="3"/>
  <c r="D1549" i="3" s="1"/>
  <c r="M1550" i="3"/>
  <c r="D1550" i="3" s="1"/>
  <c r="M1551" i="3"/>
  <c r="D1551" i="3" s="1"/>
  <c r="M1552" i="3"/>
  <c r="D1552" i="3" s="1"/>
  <c r="M1553" i="3"/>
  <c r="D1553" i="3" s="1"/>
  <c r="M1554" i="3"/>
  <c r="D1554" i="3" s="1"/>
  <c r="M1555" i="3"/>
  <c r="D1555" i="3" s="1"/>
  <c r="M1556" i="3"/>
  <c r="D1556" i="3" s="1"/>
  <c r="M1557" i="3"/>
  <c r="D1557" i="3" s="1"/>
  <c r="M1558" i="3"/>
  <c r="D1558" i="3" s="1"/>
  <c r="M1559" i="3"/>
  <c r="D1559" i="3" s="1"/>
  <c r="M1560" i="3"/>
  <c r="D1560" i="3" s="1"/>
  <c r="M1561" i="3"/>
  <c r="D1561" i="3" s="1"/>
  <c r="M1562" i="3"/>
  <c r="D1562" i="3" s="1"/>
  <c r="M1563" i="3"/>
  <c r="D1563" i="3" s="1"/>
  <c r="M1564" i="3"/>
  <c r="D1564" i="3" s="1"/>
  <c r="M1573" i="3"/>
  <c r="D1573" i="3" s="1"/>
  <c r="M1574" i="3"/>
  <c r="D1574" i="3" s="1"/>
  <c r="M1575" i="3"/>
  <c r="D1575" i="3" s="1"/>
  <c r="M1576" i="3"/>
  <c r="D1576" i="3" s="1"/>
  <c r="M1577" i="3"/>
  <c r="D1577" i="3" s="1"/>
  <c r="M1578" i="3"/>
  <c r="D1578" i="3" s="1"/>
  <c r="M1579" i="3"/>
  <c r="D1579" i="3" s="1"/>
  <c r="M1580" i="3"/>
  <c r="D1580" i="3" s="1"/>
  <c r="M1581" i="3"/>
  <c r="D1581" i="3" s="1"/>
  <c r="M1582" i="3"/>
  <c r="D1582" i="3" s="1"/>
  <c r="M1583" i="3"/>
  <c r="D1583" i="3" s="1"/>
  <c r="M1584" i="3"/>
  <c r="D1584" i="3" s="1"/>
  <c r="M1585" i="3"/>
  <c r="D1585" i="3" s="1"/>
  <c r="M1586" i="3"/>
  <c r="D1586" i="3" s="1"/>
  <c r="M1587" i="3"/>
  <c r="D1587" i="3" s="1"/>
  <c r="M1588" i="3"/>
  <c r="D1588" i="3" s="1"/>
  <c r="M1589" i="3"/>
  <c r="D1589" i="3" s="1"/>
  <c r="M1590" i="3"/>
  <c r="D1590" i="3" s="1"/>
  <c r="M1591" i="3"/>
  <c r="D1591" i="3" s="1"/>
  <c r="M1592" i="3"/>
  <c r="D1592" i="3" s="1"/>
  <c r="M1593" i="3"/>
  <c r="D1593" i="3" s="1"/>
  <c r="M1594" i="3"/>
  <c r="D1594" i="3" s="1"/>
  <c r="M1595" i="3"/>
  <c r="D1595" i="3" s="1"/>
  <c r="M1596" i="3"/>
  <c r="D1596" i="3" s="1"/>
  <c r="M1597" i="3"/>
  <c r="D1597" i="3" s="1"/>
  <c r="M1598" i="3"/>
  <c r="D1598" i="3" s="1"/>
  <c r="M1599" i="3"/>
  <c r="D1599" i="3" s="1"/>
  <c r="M1600" i="3"/>
  <c r="D1600" i="3" s="1"/>
  <c r="M1601" i="3"/>
  <c r="D1601" i="3" s="1"/>
  <c r="M1602" i="3"/>
  <c r="D1602" i="3" s="1"/>
  <c r="M1603" i="3"/>
  <c r="D1603" i="3" s="1"/>
  <c r="M1604" i="3"/>
  <c r="D1604" i="3" s="1"/>
  <c r="M1605" i="3"/>
  <c r="D1605" i="3" s="1"/>
  <c r="M1606" i="3"/>
  <c r="D1606" i="3" s="1"/>
  <c r="M1607" i="3"/>
  <c r="D1607" i="3" s="1"/>
  <c r="M1608" i="3"/>
  <c r="D1608" i="3" s="1"/>
  <c r="M1609" i="3"/>
  <c r="D1609" i="3" s="1"/>
  <c r="M1610" i="3"/>
  <c r="D1610" i="3" s="1"/>
  <c r="M1611" i="3"/>
  <c r="D1611" i="3" s="1"/>
  <c r="M1612" i="3"/>
  <c r="D1612" i="3" s="1"/>
  <c r="M1613" i="3"/>
  <c r="D1613" i="3" s="1"/>
  <c r="M1614" i="3"/>
  <c r="D1614" i="3" s="1"/>
  <c r="M1615" i="3"/>
  <c r="D1615" i="3" s="1"/>
  <c r="M1618" i="3"/>
  <c r="D1618" i="3" s="1"/>
  <c r="M1619" i="3"/>
  <c r="D1619" i="3" s="1"/>
  <c r="M1620" i="3"/>
  <c r="D1620" i="3" s="1"/>
  <c r="M1621" i="3"/>
  <c r="D1621" i="3" s="1"/>
  <c r="M1622" i="3"/>
  <c r="D1622" i="3" s="1"/>
  <c r="M1623" i="3"/>
  <c r="D1623" i="3" s="1"/>
  <c r="M1624" i="3"/>
  <c r="D1624" i="3" s="1"/>
  <c r="M1625" i="3"/>
  <c r="D1625" i="3" s="1"/>
  <c r="M1626" i="3"/>
  <c r="D1626" i="3" s="1"/>
  <c r="M1627" i="3"/>
  <c r="D1627" i="3" s="1"/>
  <c r="M1628" i="3"/>
  <c r="D1628" i="3" s="1"/>
  <c r="M1629" i="3"/>
  <c r="D1629" i="3" s="1"/>
  <c r="M1630" i="3"/>
  <c r="D1630" i="3" s="1"/>
  <c r="M1631" i="3"/>
  <c r="D1631" i="3" s="1"/>
  <c r="M1632" i="3"/>
  <c r="D1632" i="3" s="1"/>
  <c r="M1633" i="3"/>
  <c r="D1633" i="3" s="1"/>
  <c r="M1634" i="3"/>
  <c r="D1634" i="3" s="1"/>
  <c r="M1635" i="3"/>
  <c r="D1635" i="3" s="1"/>
  <c r="M1636" i="3"/>
  <c r="D1636" i="3" s="1"/>
  <c r="M1637" i="3"/>
  <c r="D1637" i="3" s="1"/>
  <c r="M1638" i="3"/>
  <c r="D1638" i="3" s="1"/>
  <c r="M1639" i="3"/>
  <c r="D1639" i="3" s="1"/>
  <c r="M1640" i="3"/>
  <c r="D1640" i="3" s="1"/>
  <c r="M1641" i="3"/>
  <c r="D1641" i="3" s="1"/>
  <c r="M1642" i="3"/>
  <c r="D1642" i="3" s="1"/>
  <c r="M1643" i="3"/>
  <c r="D1643" i="3" s="1"/>
  <c r="M1644" i="3"/>
  <c r="D1644" i="3" s="1"/>
  <c r="M1645" i="3"/>
  <c r="D1645" i="3" s="1"/>
  <c r="M1646" i="3"/>
  <c r="D1646" i="3" s="1"/>
  <c r="M1647" i="3"/>
  <c r="D1647" i="3" s="1"/>
  <c r="M1648" i="3"/>
  <c r="D1648" i="3" s="1"/>
  <c r="M1649" i="3"/>
  <c r="D1649" i="3" s="1"/>
  <c r="M1650" i="3"/>
  <c r="D1650" i="3" s="1"/>
  <c r="M1651" i="3"/>
  <c r="D1651" i="3" s="1"/>
  <c r="M1652" i="3"/>
  <c r="D1652" i="3" s="1"/>
  <c r="M1653" i="3"/>
  <c r="D1653" i="3" s="1"/>
  <c r="M1654" i="3"/>
  <c r="D1654" i="3" s="1"/>
  <c r="M1655" i="3"/>
  <c r="D1655" i="3" s="1"/>
  <c r="M1656" i="3"/>
  <c r="D1656" i="3" s="1"/>
  <c r="M1657" i="3"/>
  <c r="D1657" i="3" s="1"/>
  <c r="M1658" i="3"/>
  <c r="D1658" i="3" s="1"/>
  <c r="M1662" i="3"/>
  <c r="D1662" i="3" s="1"/>
  <c r="M1663" i="3"/>
  <c r="D1663" i="3" s="1"/>
  <c r="M1664" i="3"/>
  <c r="D1664" i="3" s="1"/>
  <c r="M1665" i="3"/>
  <c r="D1665" i="3" s="1"/>
  <c r="M1666" i="3"/>
  <c r="D1666" i="3" s="1"/>
  <c r="M1667" i="3"/>
  <c r="D1667" i="3" s="1"/>
  <c r="M1668" i="3"/>
  <c r="D1668" i="3" s="1"/>
  <c r="M1669" i="3"/>
  <c r="D1669" i="3" s="1"/>
  <c r="M1670" i="3"/>
  <c r="D1670" i="3" s="1"/>
  <c r="M1671" i="3"/>
  <c r="D1671" i="3" s="1"/>
  <c r="M1672" i="3"/>
  <c r="D1672" i="3" s="1"/>
  <c r="M1675" i="3"/>
  <c r="D1675" i="3" s="1"/>
  <c r="M1676" i="3"/>
  <c r="D1676" i="3" s="1"/>
  <c r="M1677" i="3"/>
  <c r="D1677" i="3" s="1"/>
  <c r="M1680" i="3"/>
  <c r="D1680" i="3" s="1"/>
  <c r="M1681" i="3"/>
  <c r="D1681" i="3" s="1"/>
  <c r="M1682" i="3"/>
  <c r="D1682" i="3" s="1"/>
  <c r="M1683" i="3"/>
  <c r="D1683" i="3" s="1"/>
  <c r="M1684" i="3"/>
  <c r="D1684" i="3" s="1"/>
  <c r="M1685" i="3"/>
  <c r="D1685" i="3" s="1"/>
  <c r="M1686" i="3"/>
  <c r="D1686" i="3" s="1"/>
  <c r="M1690" i="3"/>
  <c r="D1690" i="3" s="1"/>
  <c r="M1691" i="3"/>
  <c r="D1691" i="3" s="1"/>
  <c r="M1692" i="3"/>
  <c r="D1692" i="3" s="1"/>
  <c r="M1693" i="3"/>
  <c r="D1693" i="3" s="1"/>
  <c r="M1694" i="3"/>
  <c r="D1694" i="3" s="1"/>
  <c r="M1695" i="3"/>
  <c r="D1695" i="3" s="1"/>
  <c r="M1696" i="3"/>
  <c r="D1696" i="3" s="1"/>
  <c r="M1697" i="3"/>
  <c r="D1697" i="3" s="1"/>
  <c r="M1698" i="3"/>
  <c r="D1698" i="3" s="1"/>
  <c r="M1699" i="3"/>
  <c r="D1699" i="3" s="1"/>
  <c r="M1700" i="3"/>
  <c r="D1700" i="3" s="1"/>
  <c r="M1701" i="3"/>
  <c r="D1701" i="3" s="1"/>
  <c r="M1702" i="3"/>
  <c r="D1702" i="3" s="1"/>
  <c r="M1703" i="3"/>
  <c r="D1703" i="3" s="1"/>
  <c r="M1704" i="3"/>
  <c r="D1704" i="3" s="1"/>
  <c r="M1705" i="3"/>
  <c r="D1705" i="3" s="1"/>
  <c r="M1706" i="3"/>
  <c r="D1706" i="3" s="1"/>
  <c r="M1707" i="3"/>
  <c r="D1707" i="3" s="1"/>
  <c r="M1708" i="3"/>
  <c r="D1708" i="3" s="1"/>
  <c r="M1709" i="3"/>
  <c r="D1709" i="3" s="1"/>
  <c r="M1710" i="3"/>
  <c r="D1710" i="3" s="1"/>
  <c r="M1711" i="3"/>
  <c r="D1711" i="3" s="1"/>
  <c r="M1712" i="3"/>
  <c r="D1712" i="3" s="1"/>
  <c r="M1713" i="3"/>
  <c r="D1713" i="3" s="1"/>
  <c r="M1714" i="3"/>
  <c r="D1714" i="3" s="1"/>
  <c r="M1715" i="3"/>
  <c r="D1715" i="3" s="1"/>
  <c r="M1720" i="3"/>
  <c r="D1720" i="3" s="1"/>
  <c r="M1721" i="3"/>
  <c r="D1721" i="3" s="1"/>
  <c r="M1722" i="3"/>
  <c r="D1722" i="3" s="1"/>
  <c r="M1723" i="3"/>
  <c r="D1723" i="3" s="1"/>
  <c r="M1724" i="3"/>
  <c r="D1724" i="3" s="1"/>
  <c r="M1725" i="3"/>
  <c r="D1725" i="3" s="1"/>
  <c r="M1726" i="3"/>
  <c r="D1726" i="3" s="1"/>
  <c r="M1727" i="3"/>
  <c r="D1727" i="3" s="1"/>
  <c r="M1728" i="3"/>
  <c r="D1728" i="3" s="1"/>
  <c r="M1729" i="3"/>
  <c r="D1729" i="3" s="1"/>
  <c r="M1730" i="3"/>
  <c r="D1730" i="3" s="1"/>
  <c r="M1731" i="3"/>
  <c r="D1731" i="3" s="1"/>
  <c r="M1732" i="3"/>
  <c r="D1732" i="3" s="1"/>
  <c r="M1733" i="3"/>
  <c r="D1733" i="3" s="1"/>
  <c r="M1734" i="3"/>
  <c r="D1734" i="3" s="1"/>
  <c r="M1735" i="3"/>
  <c r="D1735" i="3" s="1"/>
  <c r="M1736" i="3"/>
  <c r="D1736" i="3" s="1"/>
  <c r="M1737" i="3"/>
  <c r="D1737" i="3" s="1"/>
  <c r="M1738" i="3"/>
  <c r="D1738" i="3" s="1"/>
  <c r="M1739" i="3"/>
  <c r="D1739" i="3" s="1"/>
  <c r="M1740" i="3"/>
  <c r="D1740" i="3" s="1"/>
  <c r="M1741" i="3"/>
  <c r="D1741" i="3" s="1"/>
  <c r="M1742" i="3"/>
  <c r="D1742" i="3" s="1"/>
  <c r="M1743" i="3"/>
  <c r="D1743" i="3" s="1"/>
  <c r="M1744" i="3"/>
  <c r="D1744" i="3" s="1"/>
  <c r="M1745" i="3"/>
  <c r="D1745" i="3" s="1"/>
  <c r="M1746" i="3"/>
  <c r="D1746" i="3" s="1"/>
  <c r="M1747" i="3"/>
  <c r="D1747" i="3" s="1"/>
  <c r="M1748" i="3"/>
  <c r="D1748" i="3" s="1"/>
  <c r="M1749" i="3"/>
  <c r="D1749" i="3" s="1"/>
  <c r="M1750" i="3"/>
  <c r="D1750" i="3" s="1"/>
  <c r="M1751" i="3"/>
  <c r="D1751" i="3" s="1"/>
  <c r="M1752" i="3"/>
  <c r="D1752" i="3" s="1"/>
  <c r="M1753" i="3"/>
  <c r="D1753" i="3" s="1"/>
  <c r="M1754" i="3"/>
  <c r="D1754" i="3" s="1"/>
  <c r="M1755" i="3"/>
  <c r="D1755" i="3" s="1"/>
  <c r="M1756" i="3"/>
  <c r="D1756" i="3" s="1"/>
  <c r="M1757" i="3"/>
  <c r="D1757" i="3" s="1"/>
  <c r="M1758" i="3"/>
  <c r="D1758" i="3" s="1"/>
  <c r="M1759" i="3"/>
  <c r="D1759" i="3" s="1"/>
  <c r="M1760" i="3"/>
  <c r="D1760" i="3" s="1"/>
  <c r="M1761" i="3"/>
  <c r="D1761" i="3" s="1"/>
  <c r="M1762" i="3"/>
  <c r="D1762" i="3" s="1"/>
  <c r="M1763" i="3"/>
  <c r="D1763" i="3" s="1"/>
  <c r="M1764" i="3"/>
  <c r="D1764" i="3" s="1"/>
  <c r="M1765" i="3"/>
  <c r="D1765" i="3" s="1"/>
  <c r="M1766" i="3"/>
  <c r="D1766" i="3" s="1"/>
  <c r="M1767" i="3"/>
  <c r="D1767" i="3" s="1"/>
  <c r="M1768" i="3"/>
  <c r="D1768" i="3" s="1"/>
  <c r="M1769" i="3"/>
  <c r="D1769" i="3" s="1"/>
  <c r="M1770" i="3"/>
  <c r="D1770" i="3" s="1"/>
  <c r="M1771" i="3"/>
  <c r="D1771" i="3" s="1"/>
  <c r="M1772" i="3"/>
  <c r="D1772" i="3" s="1"/>
  <c r="M1775" i="3"/>
  <c r="D1775" i="3" s="1"/>
  <c r="M1776" i="3"/>
  <c r="D1776" i="3" s="1"/>
  <c r="M1777" i="3"/>
  <c r="D1777" i="3" s="1"/>
  <c r="M1778" i="3"/>
  <c r="D1778" i="3" s="1"/>
  <c r="M1779" i="3"/>
  <c r="D1779" i="3" s="1"/>
  <c r="M1780" i="3"/>
  <c r="D1780" i="3" s="1"/>
  <c r="M1781" i="3"/>
  <c r="D1781" i="3" s="1"/>
  <c r="M1782" i="3"/>
  <c r="D1782" i="3" s="1"/>
  <c r="M1783" i="3"/>
  <c r="D1783" i="3" s="1"/>
  <c r="M1788" i="3"/>
  <c r="D1788" i="3" s="1"/>
  <c r="M1789" i="3"/>
  <c r="D1789" i="3" s="1"/>
  <c r="M1790" i="3"/>
  <c r="D1790" i="3" s="1"/>
  <c r="M1791" i="3"/>
  <c r="D1791" i="3" s="1"/>
  <c r="M1792" i="3"/>
  <c r="D1792" i="3" s="1"/>
  <c r="M1793" i="3"/>
  <c r="D1793" i="3" s="1"/>
  <c r="M1794" i="3"/>
  <c r="D1794" i="3" s="1"/>
  <c r="M1795" i="3"/>
  <c r="D1795" i="3" s="1"/>
  <c r="M1796" i="3"/>
  <c r="D1796" i="3" s="1"/>
  <c r="M1797" i="3"/>
  <c r="D1797" i="3" s="1"/>
  <c r="M1798" i="3"/>
  <c r="D1798" i="3" s="1"/>
  <c r="M1799" i="3"/>
  <c r="D1799" i="3" s="1"/>
  <c r="M1800" i="3"/>
  <c r="D1800" i="3" s="1"/>
  <c r="M1801" i="3"/>
  <c r="D1801" i="3" s="1"/>
  <c r="M1802" i="3"/>
  <c r="D1802" i="3" s="1"/>
  <c r="M1803" i="3"/>
  <c r="D1803" i="3" s="1"/>
  <c r="M1804" i="3"/>
  <c r="D1804" i="3" s="1"/>
  <c r="M1805" i="3"/>
  <c r="D1805" i="3" s="1"/>
  <c r="M1806" i="3"/>
  <c r="D1806" i="3" s="1"/>
  <c r="M1807" i="3"/>
  <c r="D1807" i="3" s="1"/>
  <c r="M1808" i="3"/>
  <c r="D1808" i="3" s="1"/>
  <c r="M1809" i="3"/>
  <c r="D1809" i="3" s="1"/>
  <c r="M1810" i="3"/>
  <c r="D1810" i="3" s="1"/>
  <c r="M1811" i="3"/>
  <c r="D1811" i="3" s="1"/>
  <c r="M1812" i="3"/>
  <c r="D1812" i="3" s="1"/>
  <c r="M1813" i="3"/>
  <c r="D1813" i="3" s="1"/>
  <c r="M1814" i="3"/>
  <c r="D1814" i="3" s="1"/>
  <c r="M1815" i="3"/>
  <c r="D1815" i="3" s="1"/>
  <c r="M1816" i="3"/>
  <c r="D1816" i="3" s="1"/>
  <c r="M1817" i="3"/>
  <c r="D1817" i="3" s="1"/>
  <c r="M1818" i="3"/>
  <c r="D1818" i="3" s="1"/>
  <c r="M1819" i="3"/>
  <c r="D1819" i="3" s="1"/>
  <c r="M1820" i="3"/>
  <c r="D1820" i="3" s="1"/>
  <c r="M1821" i="3"/>
  <c r="D1821" i="3" s="1"/>
  <c r="M1822" i="3"/>
  <c r="D1822" i="3" s="1"/>
  <c r="M1823" i="3"/>
  <c r="D1823" i="3" s="1"/>
  <c r="M1824" i="3"/>
  <c r="D1824" i="3" s="1"/>
  <c r="M1825" i="3"/>
  <c r="D1825" i="3" s="1"/>
  <c r="M1826" i="3"/>
  <c r="D1826" i="3" s="1"/>
  <c r="M1827" i="3"/>
  <c r="D1827" i="3" s="1"/>
  <c r="M1828" i="3"/>
  <c r="D1828" i="3" s="1"/>
  <c r="M1829" i="3"/>
  <c r="D1829" i="3" s="1"/>
  <c r="M1830" i="3"/>
  <c r="D1830" i="3" s="1"/>
  <c r="M1831" i="3"/>
  <c r="D1831" i="3" s="1"/>
  <c r="M1832" i="3"/>
  <c r="D1832" i="3" s="1"/>
  <c r="M1833" i="3"/>
  <c r="D1833" i="3" s="1"/>
  <c r="M1834" i="3"/>
  <c r="D1834" i="3" s="1"/>
  <c r="M1835" i="3"/>
  <c r="D1835" i="3" s="1"/>
  <c r="M1836" i="3"/>
  <c r="D1836" i="3" s="1"/>
  <c r="M1837" i="3"/>
  <c r="D1837" i="3" s="1"/>
  <c r="M1838" i="3"/>
  <c r="D1838" i="3" s="1"/>
  <c r="M1839" i="3"/>
  <c r="D1839" i="3" s="1"/>
  <c r="M1840" i="3"/>
  <c r="D1840" i="3" s="1"/>
  <c r="M1841" i="3"/>
  <c r="D1841" i="3" s="1"/>
  <c r="M1842" i="3"/>
  <c r="D1842" i="3" s="1"/>
  <c r="M1843" i="3"/>
  <c r="D1843" i="3" s="1"/>
  <c r="M1844" i="3"/>
  <c r="D1844" i="3" s="1"/>
  <c r="M1845" i="3"/>
  <c r="D1845" i="3" s="1"/>
  <c r="M1846" i="3"/>
  <c r="D1846" i="3" s="1"/>
  <c r="M1847" i="3"/>
  <c r="D1847" i="3" s="1"/>
  <c r="M1848" i="3"/>
  <c r="D1848" i="3" s="1"/>
  <c r="M1849" i="3"/>
  <c r="D1849" i="3" s="1"/>
  <c r="M1850" i="3"/>
  <c r="D1850" i="3" s="1"/>
  <c r="M1851" i="3"/>
  <c r="D1851" i="3" s="1"/>
  <c r="M1852" i="3"/>
  <c r="D1852" i="3" s="1"/>
  <c r="M1853" i="3"/>
  <c r="D1853" i="3" s="1"/>
  <c r="M1854" i="3"/>
  <c r="D1854" i="3" s="1"/>
  <c r="M1855" i="3"/>
  <c r="D1855" i="3" s="1"/>
  <c r="M1856" i="3"/>
  <c r="D1856" i="3" s="1"/>
  <c r="M1857" i="3"/>
  <c r="D1857" i="3" s="1"/>
  <c r="M1858" i="3"/>
  <c r="D1858" i="3" s="1"/>
  <c r="M1859" i="3"/>
  <c r="D1859" i="3" s="1"/>
  <c r="M1860" i="3"/>
  <c r="D1860" i="3" s="1"/>
  <c r="M1861" i="3"/>
  <c r="D1861" i="3" s="1"/>
  <c r="M1862" i="3"/>
  <c r="D1862" i="3" s="1"/>
  <c r="M1863" i="3"/>
  <c r="D1863" i="3" s="1"/>
  <c r="M1864" i="3"/>
  <c r="D1864" i="3" s="1"/>
  <c r="M1865" i="3"/>
  <c r="D1865" i="3" s="1"/>
  <c r="M1866" i="3"/>
  <c r="D1866" i="3" s="1"/>
  <c r="M1867" i="3"/>
  <c r="D1867" i="3" s="1"/>
  <c r="M1868" i="3"/>
  <c r="D1868" i="3" s="1"/>
  <c r="M1869" i="3"/>
  <c r="D1869" i="3" s="1"/>
  <c r="M1870" i="3"/>
  <c r="D1870" i="3" s="1"/>
  <c r="M1871" i="3"/>
  <c r="D1871" i="3" s="1"/>
  <c r="M1872" i="3"/>
  <c r="D1872" i="3" s="1"/>
  <c r="M1873" i="3"/>
  <c r="D1873" i="3" s="1"/>
  <c r="M1874" i="3"/>
  <c r="D1874" i="3" s="1"/>
  <c r="M1875" i="3"/>
  <c r="D1875" i="3" s="1"/>
  <c r="M1876" i="3"/>
  <c r="D1876" i="3" s="1"/>
  <c r="M1877" i="3"/>
  <c r="D1877" i="3" s="1"/>
  <c r="M1878" i="3"/>
  <c r="D1878" i="3" s="1"/>
  <c r="M1879" i="3"/>
  <c r="D1879" i="3" s="1"/>
  <c r="M1880" i="3"/>
  <c r="D1880" i="3" s="1"/>
  <c r="M1881" i="3"/>
  <c r="D1881" i="3" s="1"/>
  <c r="M1882" i="3"/>
  <c r="D1882" i="3" s="1"/>
  <c r="M1883" i="3"/>
  <c r="D1883" i="3" s="1"/>
  <c r="M1884" i="3"/>
  <c r="D1884" i="3" s="1"/>
  <c r="M1885" i="3"/>
  <c r="D1885" i="3" s="1"/>
  <c r="M1886" i="3"/>
  <c r="D1886" i="3" s="1"/>
  <c r="M1887" i="3"/>
  <c r="D1887" i="3" s="1"/>
  <c r="M1888" i="3"/>
  <c r="D1888" i="3" s="1"/>
  <c r="M1889" i="3"/>
  <c r="D1889" i="3" s="1"/>
  <c r="M1890" i="3"/>
  <c r="D1890" i="3" s="1"/>
  <c r="M1891" i="3"/>
  <c r="D1891" i="3" s="1"/>
  <c r="M1892" i="3"/>
  <c r="D1892" i="3" s="1"/>
  <c r="M1893" i="3"/>
  <c r="D1893" i="3" s="1"/>
  <c r="M1894" i="3"/>
  <c r="D1894" i="3" s="1"/>
  <c r="M1895" i="3"/>
  <c r="D1895" i="3" s="1"/>
  <c r="M1896" i="3"/>
  <c r="D1896" i="3" s="1"/>
  <c r="M1897" i="3"/>
  <c r="D1897" i="3" s="1"/>
  <c r="M1898" i="3"/>
  <c r="D1898" i="3" s="1"/>
  <c r="M1899" i="3"/>
  <c r="D1899" i="3" s="1"/>
  <c r="M1900" i="3"/>
  <c r="D1900" i="3" s="1"/>
  <c r="M1901" i="3"/>
  <c r="D1901" i="3" s="1"/>
  <c r="M1902" i="3"/>
  <c r="D1902" i="3" s="1"/>
  <c r="M1903" i="3"/>
  <c r="D1903" i="3" s="1"/>
  <c r="M1904" i="3"/>
  <c r="D1904" i="3" s="1"/>
  <c r="M1905" i="3"/>
  <c r="D1905" i="3" s="1"/>
  <c r="M1906" i="3"/>
  <c r="D1906" i="3" s="1"/>
  <c r="M1907" i="3"/>
  <c r="D1907" i="3" s="1"/>
  <c r="M1908" i="3"/>
  <c r="D1908" i="3" s="1"/>
  <c r="M1909" i="3"/>
  <c r="D1909" i="3" s="1"/>
  <c r="M1919" i="3"/>
  <c r="D1919" i="3" s="1"/>
  <c r="M1920" i="3"/>
  <c r="D1920" i="3" s="1"/>
  <c r="M1921" i="3"/>
  <c r="D1921" i="3" s="1"/>
  <c r="M1922" i="3"/>
  <c r="D1922" i="3" s="1"/>
  <c r="M1923" i="3"/>
  <c r="D1923" i="3" s="1"/>
  <c r="M1924" i="3"/>
  <c r="D1924" i="3" s="1"/>
  <c r="M1925" i="3"/>
  <c r="D1925" i="3" s="1"/>
  <c r="M1926" i="3"/>
  <c r="D1926" i="3" s="1"/>
  <c r="M1927" i="3"/>
  <c r="D1927" i="3" s="1"/>
  <c r="M1928" i="3"/>
  <c r="D1928" i="3" s="1"/>
  <c r="M1929" i="3"/>
  <c r="D1929" i="3" s="1"/>
  <c r="M1930" i="3"/>
  <c r="D1930" i="3" s="1"/>
  <c r="M1931" i="3"/>
  <c r="M1932" i="3"/>
  <c r="M1933" i="3"/>
  <c r="D1933" i="3" s="1"/>
  <c r="M1934" i="3"/>
  <c r="D1934" i="3" s="1"/>
  <c r="M1935" i="3"/>
  <c r="D1935" i="3" s="1"/>
  <c r="M1936" i="3"/>
  <c r="D1936" i="3" s="1"/>
  <c r="M1937" i="3"/>
  <c r="D1937" i="3" s="1"/>
  <c r="M1938" i="3"/>
  <c r="D1938" i="3" s="1"/>
  <c r="M1939" i="3"/>
  <c r="D1939" i="3" s="1"/>
  <c r="M1940" i="3"/>
  <c r="D1940" i="3" s="1"/>
  <c r="M1941" i="3"/>
  <c r="D1941" i="3" s="1"/>
  <c r="M1942" i="3"/>
  <c r="D1942" i="3" s="1"/>
  <c r="M1943" i="3"/>
  <c r="D1943" i="3" s="1"/>
  <c r="M1944" i="3"/>
  <c r="D1944" i="3" s="1"/>
  <c r="M1945" i="3"/>
  <c r="D1945" i="3" s="1"/>
  <c r="M1946" i="3"/>
  <c r="D1946" i="3" s="1"/>
  <c r="M1947" i="3"/>
  <c r="D1947" i="3" s="1"/>
  <c r="M1948" i="3"/>
  <c r="D1948" i="3" s="1"/>
  <c r="M1949" i="3"/>
  <c r="D1949" i="3" s="1"/>
  <c r="M1950" i="3"/>
  <c r="D1950" i="3" s="1"/>
  <c r="M1951" i="3"/>
  <c r="D1951" i="3" s="1"/>
  <c r="M1952" i="3"/>
  <c r="D1952" i="3" s="1"/>
  <c r="M1953" i="3"/>
  <c r="D1953" i="3" s="1"/>
  <c r="M1954" i="3"/>
  <c r="D1954" i="3" s="1"/>
  <c r="M1955" i="3"/>
  <c r="D1955" i="3" s="1"/>
  <c r="M1956" i="3"/>
  <c r="D1956" i="3" s="1"/>
  <c r="M1957" i="3"/>
  <c r="D1957" i="3" s="1"/>
  <c r="M1958" i="3"/>
  <c r="D1958" i="3" s="1"/>
  <c r="M1959" i="3"/>
  <c r="D1959" i="3" s="1"/>
  <c r="M1960" i="3"/>
  <c r="D1960" i="3" s="1"/>
  <c r="M1961" i="3"/>
  <c r="D1961" i="3" s="1"/>
  <c r="M1962" i="3"/>
  <c r="D1962" i="3" s="1"/>
  <c r="M1963" i="3"/>
  <c r="D1963" i="3" s="1"/>
  <c r="M1964" i="3"/>
  <c r="D1964" i="3" s="1"/>
  <c r="M1965" i="3"/>
  <c r="D1965" i="3" s="1"/>
  <c r="M1966" i="3"/>
  <c r="D1966" i="3" s="1"/>
  <c r="M1967" i="3"/>
  <c r="D1967" i="3" s="1"/>
  <c r="M1968" i="3"/>
  <c r="D1968" i="3" s="1"/>
  <c r="M1969" i="3"/>
  <c r="D1969" i="3" s="1"/>
  <c r="M1970" i="3"/>
  <c r="D1970" i="3" s="1"/>
  <c r="M1971" i="3"/>
  <c r="D1971" i="3" s="1"/>
  <c r="M1972" i="3"/>
  <c r="D1972" i="3" s="1"/>
  <c r="M1977" i="3"/>
  <c r="D1977" i="3" s="1"/>
  <c r="M1978" i="3"/>
  <c r="D1978" i="3" s="1"/>
  <c r="M1979" i="3"/>
  <c r="D1979" i="3" s="1"/>
  <c r="M1980" i="3"/>
  <c r="D1980" i="3" s="1"/>
  <c r="M1981" i="3"/>
  <c r="D1981" i="3" s="1"/>
  <c r="M1982" i="3"/>
  <c r="D1982" i="3" s="1"/>
  <c r="M1983" i="3"/>
  <c r="D1983" i="3" s="1"/>
  <c r="M1984" i="3"/>
  <c r="D1984" i="3" s="1"/>
  <c r="M1985" i="3"/>
  <c r="D1985" i="3" s="1"/>
  <c r="M1986" i="3"/>
  <c r="D1986" i="3" s="1"/>
  <c r="M1987" i="3"/>
  <c r="D1987" i="3" s="1"/>
  <c r="M1988" i="3"/>
  <c r="D1988" i="3" s="1"/>
  <c r="M1989" i="3"/>
  <c r="D1989" i="3" s="1"/>
  <c r="M1993" i="3"/>
  <c r="D1993" i="3" s="1"/>
  <c r="M1994" i="3"/>
  <c r="D1994" i="3" s="1"/>
  <c r="M1999" i="3"/>
  <c r="D1999" i="3" s="1"/>
  <c r="M2000" i="3"/>
  <c r="D2000" i="3" s="1"/>
  <c r="M2001" i="3"/>
  <c r="D2001" i="3" s="1"/>
  <c r="M2009" i="3"/>
  <c r="D2009" i="3" s="1"/>
  <c r="M2010" i="3"/>
  <c r="M2011" i="3"/>
  <c r="D2011" i="3" s="1"/>
  <c r="M2012" i="3"/>
  <c r="D2012" i="3" s="1"/>
  <c r="M2013" i="3"/>
  <c r="D2013" i="3" s="1"/>
  <c r="M2014" i="3"/>
  <c r="D2014" i="3" s="1"/>
  <c r="M2015" i="3"/>
  <c r="D2015" i="3" s="1"/>
  <c r="M2016" i="3"/>
  <c r="D2016" i="3" s="1"/>
  <c r="M2017" i="3"/>
  <c r="D2017" i="3" s="1"/>
  <c r="M2018" i="3"/>
  <c r="D2018" i="3" s="1"/>
  <c r="M2019" i="3"/>
  <c r="D2019" i="3" s="1"/>
  <c r="M2020" i="3"/>
  <c r="D2020" i="3" s="1"/>
  <c r="M2021" i="3"/>
  <c r="D2021" i="3" s="1"/>
  <c r="M2022" i="3"/>
  <c r="D2022" i="3" s="1"/>
  <c r="M2023" i="3"/>
  <c r="D2023" i="3" s="1"/>
  <c r="M2024" i="3"/>
  <c r="D2024" i="3" s="1"/>
  <c r="M2025" i="3"/>
  <c r="D2025" i="3" s="1"/>
  <c r="M2026" i="3"/>
  <c r="D2026" i="3" s="1"/>
  <c r="M2027" i="3"/>
  <c r="D2027" i="3" s="1"/>
  <c r="M2028" i="3"/>
  <c r="D2028" i="3" s="1"/>
  <c r="M2029" i="3"/>
  <c r="D2029" i="3" s="1"/>
  <c r="M2030" i="3"/>
  <c r="D2030" i="3" s="1"/>
  <c r="M2031" i="3"/>
  <c r="D2031" i="3" s="1"/>
  <c r="M2032" i="3"/>
  <c r="D2032" i="3" s="1"/>
  <c r="M2033" i="3"/>
  <c r="D2033" i="3" s="1"/>
  <c r="M2034" i="3"/>
  <c r="D2034" i="3" s="1"/>
  <c r="M2035" i="3"/>
  <c r="D2035" i="3" s="1"/>
  <c r="M2036" i="3"/>
  <c r="D2036" i="3" s="1"/>
  <c r="M2037" i="3"/>
  <c r="D2037" i="3" s="1"/>
  <c r="M2038" i="3"/>
  <c r="D2038" i="3" s="1"/>
  <c r="M2039" i="3"/>
  <c r="D2039" i="3" s="1"/>
  <c r="M2040" i="3"/>
  <c r="D2040" i="3" s="1"/>
  <c r="M2041" i="3"/>
  <c r="D2041" i="3" s="1"/>
  <c r="M2042" i="3"/>
  <c r="D2042" i="3" s="1"/>
  <c r="M2043" i="3"/>
  <c r="D2043" i="3" s="1"/>
  <c r="M2044" i="3"/>
  <c r="D2044" i="3" s="1"/>
  <c r="M2045" i="3"/>
  <c r="D2045" i="3" s="1"/>
  <c r="M2046" i="3"/>
  <c r="D2046" i="3" s="1"/>
  <c r="M2047" i="3"/>
  <c r="D2047" i="3" s="1"/>
  <c r="M2048" i="3"/>
  <c r="D2048" i="3" s="1"/>
  <c r="M2049" i="3"/>
  <c r="D2049" i="3" s="1"/>
  <c r="M2050" i="3"/>
  <c r="D2050" i="3" s="1"/>
  <c r="M2056" i="3"/>
  <c r="D2056" i="3" s="1"/>
  <c r="M2057" i="3"/>
  <c r="D2057" i="3" s="1"/>
  <c r="M2058" i="3"/>
  <c r="D2058" i="3" s="1"/>
  <c r="M2059" i="3"/>
  <c r="D2059" i="3" s="1"/>
  <c r="M2060" i="3"/>
  <c r="D2060" i="3" s="1"/>
  <c r="M2061" i="3"/>
  <c r="D2061" i="3" s="1"/>
  <c r="M2062" i="3"/>
  <c r="D2062" i="3" s="1"/>
  <c r="M2063" i="3"/>
  <c r="D2063" i="3" s="1"/>
  <c r="M2064" i="3"/>
  <c r="D2064" i="3" s="1"/>
  <c r="M2065" i="3"/>
  <c r="D2065" i="3" s="1"/>
  <c r="M2066" i="3"/>
  <c r="D2066" i="3" s="1"/>
  <c r="M2067" i="3"/>
  <c r="D2067" i="3" s="1"/>
  <c r="M2068" i="3"/>
  <c r="D2068" i="3" s="1"/>
  <c r="M2069" i="3"/>
  <c r="D2069" i="3" s="1"/>
  <c r="M2070" i="3"/>
  <c r="D2070" i="3" s="1"/>
  <c r="M2071" i="3"/>
  <c r="D2071" i="3" s="1"/>
  <c r="M2072" i="3"/>
  <c r="D2072" i="3" s="1"/>
  <c r="M2075" i="3"/>
  <c r="D2075" i="3" s="1"/>
  <c r="M2076" i="3"/>
  <c r="D2076" i="3" s="1"/>
  <c r="M2077" i="3"/>
  <c r="D2077" i="3" s="1"/>
  <c r="M2078" i="3"/>
  <c r="D2078" i="3" s="1"/>
  <c r="M2079" i="3"/>
  <c r="D2079" i="3" s="1"/>
  <c r="M2080" i="3"/>
  <c r="D2080" i="3" s="1"/>
  <c r="M2081" i="3"/>
  <c r="D2081" i="3" s="1"/>
  <c r="M2082" i="3"/>
  <c r="D2082" i="3" s="1"/>
  <c r="M2083" i="3"/>
  <c r="D2083" i="3" s="1"/>
  <c r="M2084" i="3"/>
  <c r="D2084" i="3" s="1"/>
  <c r="M2085" i="3"/>
  <c r="D2085" i="3" s="1"/>
  <c r="M2086" i="3"/>
  <c r="D2086" i="3" s="1"/>
  <c r="M2087" i="3"/>
  <c r="D2087" i="3" s="1"/>
  <c r="M2088" i="3"/>
  <c r="D2088" i="3" s="1"/>
  <c r="M2089" i="3"/>
  <c r="D2089" i="3" s="1"/>
  <c r="M2090" i="3"/>
  <c r="D2090" i="3" s="1"/>
  <c r="M2091" i="3"/>
  <c r="D2091" i="3" s="1"/>
  <c r="M2092" i="3"/>
  <c r="D2092" i="3" s="1"/>
  <c r="M2093" i="3"/>
  <c r="D2093" i="3" s="1"/>
  <c r="M2094" i="3"/>
  <c r="D2094" i="3" s="1"/>
  <c r="M2095" i="3"/>
  <c r="D2095" i="3" s="1"/>
  <c r="M2096" i="3"/>
  <c r="D2096" i="3" s="1"/>
  <c r="M2097" i="3"/>
  <c r="D2097" i="3" s="1"/>
  <c r="M2098" i="3"/>
  <c r="D2098" i="3" s="1"/>
  <c r="M2099" i="3"/>
  <c r="D2099" i="3" s="1"/>
  <c r="M2100" i="3"/>
  <c r="D2100" i="3" s="1"/>
  <c r="M2101" i="3"/>
  <c r="D2101" i="3" s="1"/>
  <c r="M2102" i="3"/>
  <c r="D2102" i="3" s="1"/>
  <c r="M2103" i="3"/>
  <c r="D2103" i="3" s="1"/>
  <c r="M2104" i="3"/>
  <c r="D2104" i="3" s="1"/>
  <c r="M2105" i="3"/>
  <c r="D2105" i="3" s="1"/>
  <c r="M2106" i="3"/>
  <c r="D2106" i="3" s="1"/>
  <c r="M2107" i="3"/>
  <c r="D2107" i="3" s="1"/>
  <c r="M2108" i="3"/>
  <c r="D2108" i="3" s="1"/>
  <c r="M2109" i="3"/>
  <c r="D2109" i="3" s="1"/>
  <c r="M2110" i="3"/>
  <c r="D2110" i="3" s="1"/>
  <c r="M2111" i="3"/>
  <c r="D2111" i="3" s="1"/>
  <c r="M2112" i="3"/>
  <c r="D2112" i="3" s="1"/>
  <c r="M2113" i="3"/>
  <c r="D2113" i="3" s="1"/>
  <c r="M2114" i="3"/>
  <c r="D2114" i="3" s="1"/>
  <c r="M2115" i="3"/>
  <c r="D2115" i="3" s="1"/>
  <c r="M2116" i="3"/>
  <c r="D2116" i="3" s="1"/>
  <c r="M2117" i="3"/>
  <c r="D2117" i="3" s="1"/>
  <c r="M2118" i="3"/>
  <c r="D2118" i="3" s="1"/>
  <c r="M2119" i="3"/>
  <c r="D2119" i="3" s="1"/>
  <c r="M2120" i="3"/>
  <c r="D2120" i="3" s="1"/>
  <c r="M2121" i="3"/>
  <c r="D2121" i="3" s="1"/>
  <c r="M2122" i="3"/>
  <c r="D2122" i="3" s="1"/>
  <c r="M2123" i="3"/>
  <c r="D2123" i="3" s="1"/>
  <c r="M2124" i="3"/>
  <c r="D2124" i="3" s="1"/>
  <c r="M2125" i="3"/>
  <c r="D2125" i="3" s="1"/>
  <c r="M2126" i="3"/>
  <c r="D2126" i="3" s="1"/>
  <c r="M2127" i="3"/>
  <c r="D2127" i="3" s="1"/>
  <c r="M2128" i="3"/>
  <c r="D2128" i="3" s="1"/>
  <c r="M2129" i="3"/>
  <c r="D2129" i="3" s="1"/>
  <c r="M2130" i="3"/>
  <c r="D2130" i="3" s="1"/>
  <c r="M2131" i="3"/>
  <c r="D2131" i="3" s="1"/>
  <c r="M2134" i="3"/>
  <c r="D2134" i="3" s="1"/>
  <c r="M2135" i="3"/>
  <c r="D2135" i="3" s="1"/>
  <c r="M2136" i="3"/>
  <c r="D2136" i="3" s="1"/>
  <c r="M2137" i="3"/>
  <c r="D2137" i="3" s="1"/>
  <c r="M2138" i="3"/>
  <c r="D2138" i="3" s="1"/>
  <c r="M2140" i="3"/>
  <c r="D2140" i="3" s="1"/>
  <c r="M2141" i="3"/>
  <c r="D2141" i="3" s="1"/>
  <c r="M2142" i="3"/>
  <c r="D2142" i="3" s="1"/>
  <c r="M2143" i="3"/>
  <c r="D2143" i="3" s="1"/>
  <c r="M2144" i="3"/>
  <c r="D2144" i="3" s="1"/>
  <c r="M2145" i="3"/>
  <c r="D2145" i="3" s="1"/>
  <c r="M2146" i="3"/>
  <c r="D2146" i="3" s="1"/>
  <c r="M2147" i="3"/>
  <c r="D2147" i="3" s="1"/>
  <c r="M2148" i="3"/>
  <c r="D2148" i="3" s="1"/>
  <c r="M2151" i="3"/>
  <c r="D2151" i="3" s="1"/>
  <c r="M2152" i="3"/>
  <c r="D2152" i="3" s="1"/>
  <c r="M2153" i="3"/>
  <c r="D2153" i="3" s="1"/>
  <c r="M2154" i="3"/>
  <c r="D2154" i="3" s="1"/>
  <c r="M2155" i="3"/>
  <c r="D2155" i="3" s="1"/>
  <c r="M2156" i="3"/>
  <c r="D2156" i="3" s="1"/>
  <c r="M2157" i="3"/>
  <c r="D2157" i="3" s="1"/>
  <c r="M2158" i="3"/>
  <c r="D2158" i="3" s="1"/>
  <c r="M2159" i="3"/>
  <c r="D2159" i="3" s="1"/>
  <c r="M2160" i="3"/>
  <c r="D2160" i="3" s="1"/>
  <c r="M2161" i="3"/>
  <c r="D2161" i="3" s="1"/>
  <c r="M2162" i="3"/>
  <c r="D2162" i="3" s="1"/>
  <c r="M2163" i="3"/>
  <c r="D2163" i="3" s="1"/>
  <c r="M2164" i="3"/>
  <c r="D2164" i="3" s="1"/>
  <c r="M2165" i="3"/>
  <c r="D2165" i="3" s="1"/>
  <c r="M2166" i="3"/>
  <c r="D2166" i="3" s="1"/>
  <c r="M2167" i="3"/>
  <c r="D2167" i="3" s="1"/>
  <c r="M2168" i="3"/>
  <c r="D2168" i="3" s="1"/>
  <c r="M2169" i="3"/>
  <c r="D2169" i="3" s="1"/>
  <c r="M2170" i="3"/>
  <c r="D2170" i="3" s="1"/>
  <c r="M2171" i="3"/>
  <c r="D2171" i="3" s="1"/>
  <c r="M2172" i="3"/>
  <c r="D2172" i="3" s="1"/>
  <c r="M2173" i="3"/>
  <c r="D2173" i="3" s="1"/>
  <c r="M2174" i="3"/>
  <c r="D2174" i="3" s="1"/>
  <c r="M2175" i="3"/>
  <c r="D2175" i="3" s="1"/>
  <c r="M2176" i="3"/>
  <c r="D2176" i="3" s="1"/>
  <c r="M2177" i="3"/>
  <c r="D2177" i="3" s="1"/>
  <c r="M2178" i="3"/>
  <c r="D2178" i="3" s="1"/>
  <c r="M2179" i="3"/>
  <c r="D2179" i="3" s="1"/>
  <c r="M2180" i="3"/>
  <c r="D2180" i="3" s="1"/>
  <c r="M2181" i="3"/>
  <c r="D2181" i="3" s="1"/>
  <c r="M2182" i="3"/>
  <c r="D2182" i="3" s="1"/>
  <c r="M2183" i="3"/>
  <c r="D2183" i="3" s="1"/>
  <c r="M2184" i="3"/>
  <c r="D2184" i="3" s="1"/>
  <c r="M2185" i="3"/>
  <c r="D2185" i="3" s="1"/>
  <c r="M2186" i="3"/>
  <c r="D2186" i="3" s="1"/>
  <c r="M2187" i="3"/>
  <c r="D2187" i="3" s="1"/>
  <c r="M2188" i="3"/>
  <c r="D2188" i="3" s="1"/>
  <c r="M2189" i="3"/>
  <c r="D2189" i="3" s="1"/>
  <c r="M2190" i="3"/>
  <c r="D2190" i="3" s="1"/>
  <c r="M2191" i="3"/>
  <c r="D2191" i="3" s="1"/>
  <c r="M2192" i="3"/>
  <c r="D2192" i="3" s="1"/>
  <c r="M2198" i="3"/>
  <c r="D2198" i="3" s="1"/>
  <c r="M2199" i="3"/>
  <c r="D2199" i="3" s="1"/>
  <c r="M2200" i="3"/>
  <c r="D2200" i="3" s="1"/>
  <c r="M2201" i="3"/>
  <c r="D2201" i="3" s="1"/>
  <c r="M2202" i="3"/>
  <c r="D2202" i="3" s="1"/>
  <c r="M2203" i="3"/>
  <c r="D2203" i="3" s="1"/>
  <c r="M2204" i="3"/>
  <c r="D2204" i="3" s="1"/>
  <c r="M2205" i="3"/>
  <c r="D2205" i="3" s="1"/>
  <c r="M2206" i="3"/>
  <c r="D2206" i="3" s="1"/>
  <c r="M2207" i="3"/>
  <c r="D2207" i="3" s="1"/>
  <c r="M2208" i="3"/>
  <c r="D2208" i="3" s="1"/>
  <c r="M2209" i="3"/>
  <c r="D2209" i="3" s="1"/>
  <c r="M2210" i="3"/>
  <c r="D2210" i="3" s="1"/>
  <c r="M2211" i="3"/>
  <c r="D2211" i="3" s="1"/>
  <c r="M2212" i="3"/>
  <c r="D2212" i="3" s="1"/>
  <c r="M2213" i="3"/>
  <c r="D2213" i="3" s="1"/>
  <c r="M2214" i="3"/>
  <c r="D2214" i="3" s="1"/>
  <c r="M2215" i="3"/>
  <c r="D2215" i="3" s="1"/>
  <c r="M2216" i="3"/>
  <c r="D2216" i="3" s="1"/>
  <c r="M2217" i="3"/>
  <c r="D2217" i="3" s="1"/>
  <c r="M2218" i="3"/>
  <c r="D2218" i="3" s="1"/>
  <c r="M2219" i="3"/>
  <c r="D2219" i="3" s="1"/>
  <c r="M2220" i="3"/>
  <c r="D2220" i="3" s="1"/>
  <c r="M2221" i="3"/>
  <c r="D2221" i="3" s="1"/>
  <c r="M2222" i="3"/>
  <c r="D2222" i="3" s="1"/>
  <c r="M2223" i="3"/>
  <c r="D2223" i="3" s="1"/>
  <c r="M2224" i="3"/>
  <c r="D2224" i="3" s="1"/>
  <c r="M2225" i="3"/>
  <c r="D2225" i="3" s="1"/>
  <c r="N3" i="3"/>
  <c r="D121" i="3" l="1"/>
  <c r="D80" i="3"/>
  <c r="F80" i="3"/>
  <c r="F79" i="3"/>
  <c r="D79" i="3"/>
  <c r="F76" i="3"/>
  <c r="D76" i="3"/>
  <c r="F75" i="3"/>
  <c r="D75" i="3"/>
  <c r="F74" i="3"/>
  <c r="D74" i="3"/>
  <c r="F73" i="3"/>
  <c r="D73" i="3"/>
  <c r="F72" i="3"/>
  <c r="D72" i="3"/>
  <c r="F71" i="3"/>
  <c r="M71" i="3"/>
  <c r="D71" i="3" s="1"/>
  <c r="F70" i="3"/>
  <c r="M70" i="3"/>
  <c r="D70" i="3" s="1"/>
  <c r="F69" i="3"/>
  <c r="M69" i="3"/>
  <c r="D69" i="3" s="1"/>
  <c r="F68" i="3"/>
  <c r="M68" i="3"/>
  <c r="D68" i="3" s="1"/>
  <c r="F66" i="3"/>
  <c r="M66" i="3"/>
  <c r="D66" i="3" s="1"/>
  <c r="F67" i="3"/>
  <c r="M67" i="3"/>
  <c r="D67" i="3" s="1"/>
  <c r="F65" i="3"/>
  <c r="M65" i="3"/>
  <c r="D65" i="3" s="1"/>
  <c r="F64" i="3"/>
  <c r="M64" i="3"/>
  <c r="D64" i="3" s="1"/>
  <c r="M57" i="3"/>
  <c r="D57" i="3" s="1"/>
  <c r="F57" i="3"/>
  <c r="M58" i="3"/>
  <c r="D58" i="3" s="1"/>
  <c r="F58" i="3"/>
  <c r="M59" i="3"/>
  <c r="D59" i="3" s="1"/>
  <c r="F59" i="3"/>
  <c r="M60" i="3"/>
  <c r="D60" i="3" s="1"/>
  <c r="F60" i="3"/>
  <c r="M61" i="3"/>
  <c r="D61" i="3" s="1"/>
  <c r="F61" i="3"/>
  <c r="F56" i="3"/>
  <c r="M56" i="3"/>
  <c r="D56" i="3" s="1"/>
  <c r="M55" i="3"/>
  <c r="D55" i="3" s="1"/>
  <c r="F54" i="3"/>
  <c r="M54" i="3"/>
  <c r="D54" i="3" s="1"/>
  <c r="F53" i="3"/>
  <c r="M53" i="3"/>
  <c r="D53" i="3" s="1"/>
  <c r="F52" i="3"/>
  <c r="M52" i="3"/>
  <c r="D52" i="3" s="1"/>
  <c r="F51" i="3"/>
  <c r="M51" i="3"/>
  <c r="D51" i="3" s="1"/>
  <c r="F48" i="3"/>
  <c r="M48" i="3"/>
  <c r="D48" i="3" s="1"/>
  <c r="F47" i="3"/>
  <c r="M47" i="3"/>
  <c r="D47" i="3" s="1"/>
  <c r="F46" i="3"/>
  <c r="M46" i="3"/>
  <c r="D46" i="3" s="1"/>
  <c r="F45" i="3"/>
  <c r="M45" i="3"/>
  <c r="D45" i="3" s="1"/>
  <c r="F35" i="3"/>
  <c r="M35" i="3"/>
  <c r="D35" i="3" s="1"/>
  <c r="F34" i="3"/>
  <c r="M34" i="3"/>
  <c r="D34" i="3" s="1"/>
  <c r="F33" i="3"/>
  <c r="M33" i="3"/>
  <c r="D33" i="3" s="1"/>
  <c r="F32" i="3"/>
  <c r="M32" i="3"/>
  <c r="D32" i="3" s="1"/>
  <c r="F31" i="3"/>
  <c r="M31" i="3"/>
  <c r="D31" i="3" s="1"/>
  <c r="F30" i="3"/>
  <c r="M30" i="3"/>
  <c r="D30" i="3" s="1"/>
  <c r="F29" i="3"/>
  <c r="M29" i="3"/>
  <c r="D29" i="3" s="1"/>
  <c r="F28" i="3"/>
  <c r="M28" i="3"/>
  <c r="D28" i="3" s="1"/>
  <c r="F27" i="3"/>
  <c r="M27" i="3"/>
  <c r="D27" i="3" s="1"/>
  <c r="F26" i="3"/>
  <c r="M26" i="3"/>
  <c r="D26" i="3" s="1"/>
  <c r="F25" i="3"/>
  <c r="M25" i="3"/>
  <c r="D25" i="3" s="1"/>
  <c r="F24" i="3"/>
  <c r="M24" i="3"/>
  <c r="D24" i="3" s="1"/>
  <c r="F23" i="3"/>
  <c r="M23" i="3"/>
  <c r="D23" i="3" s="1"/>
  <c r="F22" i="3"/>
  <c r="M22" i="3"/>
  <c r="D22" i="3" s="1"/>
  <c r="F21" i="3"/>
  <c r="M21" i="3"/>
  <c r="D21" i="3" s="1"/>
  <c r="F20" i="3"/>
  <c r="M20" i="3"/>
  <c r="D20" i="3" s="1"/>
  <c r="M49" i="3"/>
  <c r="D49" i="3" s="1"/>
  <c r="F49" i="3"/>
  <c r="F19" i="3"/>
  <c r="M19" i="3"/>
  <c r="D19" i="3" s="1"/>
  <c r="F50" i="3" l="1"/>
  <c r="M50" i="3"/>
  <c r="D50" i="3" s="1"/>
  <c r="F18" i="3"/>
  <c r="M18" i="3"/>
  <c r="D18" i="3" s="1"/>
  <c r="F15" i="3"/>
  <c r="M15" i="3"/>
  <c r="D15" i="3" s="1"/>
  <c r="F14" i="3"/>
  <c r="M14" i="3"/>
  <c r="D14" i="3" s="1"/>
  <c r="M13" i="3"/>
  <c r="D13" i="3" s="1"/>
  <c r="M12" i="3"/>
  <c r="D12" i="3" s="1"/>
  <c r="M11" i="3"/>
  <c r="D11" i="3" s="1"/>
  <c r="M10" i="3"/>
  <c r="D10" i="3" s="1"/>
  <c r="F9" i="3"/>
  <c r="M9" i="3"/>
  <c r="D9" i="3" s="1"/>
  <c r="F8" i="3"/>
  <c r="M8" i="3"/>
  <c r="D8" i="3" s="1"/>
  <c r="F7" i="3"/>
  <c r="M7" i="3"/>
  <c r="D7" i="3" s="1"/>
  <c r="F6" i="3"/>
  <c r="M6" i="3"/>
  <c r="D6" i="3" s="1"/>
  <c r="F5" i="3"/>
  <c r="M5" i="3"/>
  <c r="D5" i="3" s="1"/>
  <c r="F4" i="3"/>
  <c r="M4" i="3"/>
  <c r="D4" i="3" s="1"/>
  <c r="D3" i="3" l="1"/>
  <c r="F3" i="3"/>
</calcChain>
</file>

<file path=xl/sharedStrings.xml><?xml version="1.0" encoding="utf-8"?>
<sst xmlns="http://schemas.openxmlformats.org/spreadsheetml/2006/main" count="8182" uniqueCount="4423">
  <si>
    <t>Strong City</t>
  </si>
  <si>
    <t>STRCS</t>
  </si>
  <si>
    <t>Chase County</t>
  </si>
  <si>
    <t>CHSCO</t>
  </si>
  <si>
    <t>Chautauqua</t>
  </si>
  <si>
    <t>Cedar Vale</t>
  </si>
  <si>
    <t>CEDCQ</t>
  </si>
  <si>
    <t>CHACQ</t>
  </si>
  <si>
    <t>Elgin</t>
  </si>
  <si>
    <t>ELGCQ</t>
  </si>
  <si>
    <t>Niotaze</t>
  </si>
  <si>
    <t>NIOCQ</t>
  </si>
  <si>
    <t>Peru</t>
  </si>
  <si>
    <t>PERCQ</t>
  </si>
  <si>
    <t>Sedan</t>
  </si>
  <si>
    <t>SEDCQ</t>
  </si>
  <si>
    <t>Chautauqua County</t>
  </si>
  <si>
    <t>CHQCO</t>
  </si>
  <si>
    <t>Baxter Springs</t>
  </si>
  <si>
    <t>BAXCK</t>
  </si>
  <si>
    <t>Columbus</t>
  </si>
  <si>
    <t>COLCK</t>
  </si>
  <si>
    <t>Galena</t>
  </si>
  <si>
    <t>GALCK</t>
  </si>
  <si>
    <t>Roseland</t>
  </si>
  <si>
    <t>ROSCK</t>
  </si>
  <si>
    <t>Scammon</t>
  </si>
  <si>
    <t>SCACK</t>
  </si>
  <si>
    <t>Weir</t>
  </si>
  <si>
    <t>WEICK</t>
  </si>
  <si>
    <t>West Mineral</t>
  </si>
  <si>
    <t>WESCK</t>
  </si>
  <si>
    <t>Cherokee County</t>
  </si>
  <si>
    <t>CHKCO</t>
  </si>
  <si>
    <t>Bird City</t>
  </si>
  <si>
    <t>BIRCN</t>
  </si>
  <si>
    <t>SAICN</t>
  </si>
  <si>
    <t>Cheyenne County</t>
  </si>
  <si>
    <t>CHYCO</t>
  </si>
  <si>
    <t>Ashland</t>
  </si>
  <si>
    <t>ASHCA</t>
  </si>
  <si>
    <t>Englewood</t>
  </si>
  <si>
    <t>ENGCA</t>
  </si>
  <si>
    <t>Minneola</t>
  </si>
  <si>
    <t>MINCA</t>
  </si>
  <si>
    <t>Clark County</t>
  </si>
  <si>
    <t>CLACO</t>
  </si>
  <si>
    <t>Clay Center</t>
  </si>
  <si>
    <t>CLACY</t>
  </si>
  <si>
    <t>CLICY</t>
  </si>
  <si>
    <t>Green</t>
  </si>
  <si>
    <t>GRECY</t>
  </si>
  <si>
    <t>Longford</t>
  </si>
  <si>
    <t>LONCY</t>
  </si>
  <si>
    <t>Morganville</t>
  </si>
  <si>
    <t>MORCY</t>
  </si>
  <si>
    <t>Oak Hill</t>
  </si>
  <si>
    <t>OAKCY</t>
  </si>
  <si>
    <t>VINCY</t>
  </si>
  <si>
    <t>Wakefield</t>
  </si>
  <si>
    <t>WAKCY</t>
  </si>
  <si>
    <t>Clay County</t>
  </si>
  <si>
    <t>CLYCO</t>
  </si>
  <si>
    <t>Aurora</t>
  </si>
  <si>
    <t>AURCD</t>
  </si>
  <si>
    <t>Clyde</t>
  </si>
  <si>
    <t>CLYCD</t>
  </si>
  <si>
    <t>Concordia</t>
  </si>
  <si>
    <t>CONCD</t>
  </si>
  <si>
    <t>Glasco</t>
  </si>
  <si>
    <t>GLACD</t>
  </si>
  <si>
    <t>Jamestown</t>
  </si>
  <si>
    <t>JAMCD</t>
  </si>
  <si>
    <t>Miltonvale</t>
  </si>
  <si>
    <t>MILCD</t>
  </si>
  <si>
    <t>Cloud County</t>
  </si>
  <si>
    <t>CLOCO</t>
  </si>
  <si>
    <t>Burlington</t>
  </si>
  <si>
    <t>BURCF</t>
  </si>
  <si>
    <t>Gridley</t>
  </si>
  <si>
    <t>GRICF</t>
  </si>
  <si>
    <t>Le Roy</t>
  </si>
  <si>
    <t>LERCF</t>
  </si>
  <si>
    <t>Lebo</t>
  </si>
  <si>
    <t>LEBCF</t>
  </si>
  <si>
    <t>New Strawn</t>
  </si>
  <si>
    <t>NEWCF</t>
  </si>
  <si>
    <t>Waverly</t>
  </si>
  <si>
    <t>WAVCF</t>
  </si>
  <si>
    <t>Coffey County</t>
  </si>
  <si>
    <t>COFCO</t>
  </si>
  <si>
    <t>Coldwater</t>
  </si>
  <si>
    <t>COLCM</t>
  </si>
  <si>
    <t>Protection</t>
  </si>
  <si>
    <t>PROCM</t>
  </si>
  <si>
    <t>Wilmore</t>
  </si>
  <si>
    <t>WILCM</t>
  </si>
  <si>
    <t>Comanche County</t>
  </si>
  <si>
    <t>COMCO</t>
  </si>
  <si>
    <t>Arkansas City</t>
  </si>
  <si>
    <t>ARKCL</t>
  </si>
  <si>
    <t>Atlanta</t>
  </si>
  <si>
    <t>ATLCL</t>
  </si>
  <si>
    <t>Burden</t>
  </si>
  <si>
    <t>BURCL</t>
  </si>
  <si>
    <t>Cambridge</t>
  </si>
  <si>
    <t>CAMCL</t>
  </si>
  <si>
    <t>Dexter</t>
  </si>
  <si>
    <t>DEXCL</t>
  </si>
  <si>
    <t>GEUCL</t>
  </si>
  <si>
    <t>Udall</t>
  </si>
  <si>
    <t>UDACL</t>
  </si>
  <si>
    <t>Winfield</t>
  </si>
  <si>
    <t>WINCL</t>
  </si>
  <si>
    <t>Cowley County</t>
  </si>
  <si>
    <t>COWCO</t>
  </si>
  <si>
    <t>Arcadia</t>
  </si>
  <si>
    <t>ARCCR</t>
  </si>
  <si>
    <t>Arma</t>
  </si>
  <si>
    <t>ARMCR</t>
  </si>
  <si>
    <t>CHECR</t>
  </si>
  <si>
    <t>Frontenac</t>
  </si>
  <si>
    <t>FROCR</t>
  </si>
  <si>
    <t>Girard</t>
  </si>
  <si>
    <t>GIRCR</t>
  </si>
  <si>
    <t>Hepler</t>
  </si>
  <si>
    <t>HEPCR</t>
  </si>
  <si>
    <t>McCune</t>
  </si>
  <si>
    <t>MCCCR</t>
  </si>
  <si>
    <t>Mulberry</t>
  </si>
  <si>
    <t>MULCR</t>
  </si>
  <si>
    <t>Pittsburg</t>
  </si>
  <si>
    <t>PITCR</t>
  </si>
  <si>
    <t>Walnut</t>
  </si>
  <si>
    <t>WALCR</t>
  </si>
  <si>
    <t>Crawford County</t>
  </si>
  <si>
    <t>CRACO</t>
  </si>
  <si>
    <t>CLADC</t>
  </si>
  <si>
    <t>Dresden</t>
  </si>
  <si>
    <t>DREDC</t>
  </si>
  <si>
    <t>Jennings</t>
  </si>
  <si>
    <t>JENDC</t>
  </si>
  <si>
    <t>Norcatur</t>
  </si>
  <si>
    <t>NORDC</t>
  </si>
  <si>
    <t>Oberlin</t>
  </si>
  <si>
    <t>OBEDC</t>
  </si>
  <si>
    <t>Decatur County</t>
  </si>
  <si>
    <t>DECCO</t>
  </si>
  <si>
    <t>Abilene</t>
  </si>
  <si>
    <t>ABIDK</t>
  </si>
  <si>
    <t>Carlton</t>
  </si>
  <si>
    <t>CARDK</t>
  </si>
  <si>
    <t>Chapman</t>
  </si>
  <si>
    <t>CHADK</t>
  </si>
  <si>
    <t>Enterprise</t>
  </si>
  <si>
    <t>ENTDK</t>
  </si>
  <si>
    <t>HERDK</t>
  </si>
  <si>
    <t>Hope</t>
  </si>
  <si>
    <t>HOPDK</t>
  </si>
  <si>
    <t>Manchester</t>
  </si>
  <si>
    <t>MANDK</t>
  </si>
  <si>
    <t>SOLDK</t>
  </si>
  <si>
    <t>Woodbine</t>
  </si>
  <si>
    <t>WOODK</t>
  </si>
  <si>
    <t>Dickinson County</t>
  </si>
  <si>
    <t>DICCO</t>
  </si>
  <si>
    <t>Denton</t>
  </si>
  <si>
    <t>DENDP</t>
  </si>
  <si>
    <t>Elwood</t>
  </si>
  <si>
    <t>ELWDP</t>
  </si>
  <si>
    <t>Highland</t>
  </si>
  <si>
    <t>HIGDP</t>
  </si>
  <si>
    <t>Leona</t>
  </si>
  <si>
    <t>LEODP</t>
  </si>
  <si>
    <t>Severance</t>
  </si>
  <si>
    <t>SEVDP</t>
  </si>
  <si>
    <t>Troy</t>
  </si>
  <si>
    <t>TRODP</t>
  </si>
  <si>
    <t>Wathena</t>
  </si>
  <si>
    <t>WATDP</t>
  </si>
  <si>
    <t>White Cloud</t>
  </si>
  <si>
    <t>WHIDP</t>
  </si>
  <si>
    <t>Doniphan County</t>
  </si>
  <si>
    <t>DONCO</t>
  </si>
  <si>
    <t>Baldwin City</t>
  </si>
  <si>
    <t>BALDG</t>
  </si>
  <si>
    <t>Eudora</t>
  </si>
  <si>
    <t>EUDDG</t>
  </si>
  <si>
    <t>Lawrence</t>
  </si>
  <si>
    <t>LAWDG</t>
  </si>
  <si>
    <t>Lecompton</t>
  </si>
  <si>
    <t>LECDG</t>
  </si>
  <si>
    <t>Douglas County</t>
  </si>
  <si>
    <t>DOUCO</t>
  </si>
  <si>
    <t>Belpre</t>
  </si>
  <si>
    <t>BELED</t>
  </si>
  <si>
    <t>Kinsley</t>
  </si>
  <si>
    <t>KINED</t>
  </si>
  <si>
    <t>Lewis</t>
  </si>
  <si>
    <t>LEWED</t>
  </si>
  <si>
    <t>Offerle</t>
  </si>
  <si>
    <t>OFFED</t>
  </si>
  <si>
    <t>Edwards County</t>
  </si>
  <si>
    <t>EDWCO</t>
  </si>
  <si>
    <t>Elk Falls</t>
  </si>
  <si>
    <t>ELKEK</t>
  </si>
  <si>
    <t>Grenola</t>
  </si>
  <si>
    <t>GREEK</t>
  </si>
  <si>
    <t>Howard</t>
  </si>
  <si>
    <t>HOWEK</t>
  </si>
  <si>
    <t>Longton</t>
  </si>
  <si>
    <t>LONEK</t>
  </si>
  <si>
    <t>Moline</t>
  </si>
  <si>
    <t>MOLEK</t>
  </si>
  <si>
    <t>Elk County</t>
  </si>
  <si>
    <t>ELKCO</t>
  </si>
  <si>
    <t>Ellis</t>
  </si>
  <si>
    <t>ELLEL</t>
  </si>
  <si>
    <t>Hays</t>
  </si>
  <si>
    <t>HAYEL</t>
  </si>
  <si>
    <t>Schoenchen</t>
  </si>
  <si>
    <t>SCHEL</t>
  </si>
  <si>
    <t>Victoria</t>
  </si>
  <si>
    <t>VICEL</t>
  </si>
  <si>
    <t>Ellis County</t>
  </si>
  <si>
    <t>ELICO</t>
  </si>
  <si>
    <t>Ellsworth</t>
  </si>
  <si>
    <t>ELLEW</t>
  </si>
  <si>
    <t>Holyrood</t>
  </si>
  <si>
    <t>HOLEW</t>
  </si>
  <si>
    <t>Kanopolis</t>
  </si>
  <si>
    <t>Lorraine</t>
  </si>
  <si>
    <t>LOREW</t>
  </si>
  <si>
    <t>Wilson</t>
  </si>
  <si>
    <t>WILEW</t>
  </si>
  <si>
    <t>Ellsworth County</t>
  </si>
  <si>
    <t>ELSCO</t>
  </si>
  <si>
    <t>Garden City</t>
  </si>
  <si>
    <t>GARFI</t>
  </si>
  <si>
    <t>Holcomb</t>
  </si>
  <si>
    <t>HOLFI</t>
  </si>
  <si>
    <t>Finney County</t>
  </si>
  <si>
    <t>FINCO</t>
  </si>
  <si>
    <t>Ford</t>
  </si>
  <si>
    <t>Bucklin</t>
  </si>
  <si>
    <t>BUCFO</t>
  </si>
  <si>
    <t>Dodge City</t>
  </si>
  <si>
    <t>DODFO</t>
  </si>
  <si>
    <t>FORFO</t>
  </si>
  <si>
    <t>Spearville</t>
  </si>
  <si>
    <t>SPEFO</t>
  </si>
  <si>
    <t>Ford County</t>
  </si>
  <si>
    <t>FORCO</t>
  </si>
  <si>
    <t>Lane</t>
  </si>
  <si>
    <t>LANFR</t>
  </si>
  <si>
    <t>Ottawa</t>
  </si>
  <si>
    <t>OTTFR</t>
  </si>
  <si>
    <t>Pomona</t>
  </si>
  <si>
    <t>POMFR</t>
  </si>
  <si>
    <t>Princeton</t>
  </si>
  <si>
    <t>PRIFR</t>
  </si>
  <si>
    <t>Rantoul</t>
  </si>
  <si>
    <t>RANFR</t>
  </si>
  <si>
    <t>Richmond</t>
  </si>
  <si>
    <t>RICFR</t>
  </si>
  <si>
    <t>Wellsville</t>
  </si>
  <si>
    <t>WELFR</t>
  </si>
  <si>
    <t>Williamsburg</t>
  </si>
  <si>
    <t>WILFR</t>
  </si>
  <si>
    <t>Franklin County</t>
  </si>
  <si>
    <t>FRACO</t>
  </si>
  <si>
    <t>Grandview Plaza</t>
  </si>
  <si>
    <t>GRAGE</t>
  </si>
  <si>
    <t>Junction City</t>
  </si>
  <si>
    <t>JUNGE</t>
  </si>
  <si>
    <t>Milford</t>
  </si>
  <si>
    <t>MILGE</t>
  </si>
  <si>
    <t>Geary County</t>
  </si>
  <si>
    <t>GEACO</t>
  </si>
  <si>
    <t>Grainfield</t>
  </si>
  <si>
    <t>GRAGO</t>
  </si>
  <si>
    <t>Grinnell</t>
  </si>
  <si>
    <t>GRIGO</t>
  </si>
  <si>
    <t>OAKGO</t>
  </si>
  <si>
    <t>Park</t>
  </si>
  <si>
    <t>PARGO</t>
  </si>
  <si>
    <t>Quinter</t>
  </si>
  <si>
    <t>QUIGO</t>
  </si>
  <si>
    <t>Gove County</t>
  </si>
  <si>
    <t>GOVCO</t>
  </si>
  <si>
    <t>Bogue</t>
  </si>
  <si>
    <t>BOGGH</t>
  </si>
  <si>
    <t>Hill City</t>
  </si>
  <si>
    <t>HILGH</t>
  </si>
  <si>
    <t>Morland</t>
  </si>
  <si>
    <t>MORGH</t>
  </si>
  <si>
    <t>Graham County</t>
  </si>
  <si>
    <t>GRHCO</t>
  </si>
  <si>
    <t>Ulysses</t>
  </si>
  <si>
    <t>ULYGT</t>
  </si>
  <si>
    <t>Gray County</t>
  </si>
  <si>
    <t>GRYCO</t>
  </si>
  <si>
    <t>Cimarron</t>
  </si>
  <si>
    <t>CIMGY</t>
  </si>
  <si>
    <t>Copeland</t>
  </si>
  <si>
    <t>COPGY</t>
  </si>
  <si>
    <t>Ensign</t>
  </si>
  <si>
    <t>ENSGY</t>
  </si>
  <si>
    <t>Ingalls</t>
  </si>
  <si>
    <t>INGGY</t>
  </si>
  <si>
    <t>Montezuma</t>
  </si>
  <si>
    <t>MONGY</t>
  </si>
  <si>
    <t>Grant County</t>
  </si>
  <si>
    <t>GRNCO</t>
  </si>
  <si>
    <t>Horace</t>
  </si>
  <si>
    <t>HORGL</t>
  </si>
  <si>
    <t>Tribune</t>
  </si>
  <si>
    <t>TRIGL</t>
  </si>
  <si>
    <t>Greeley County</t>
  </si>
  <si>
    <t>GRLCO</t>
  </si>
  <si>
    <t>Climax</t>
  </si>
  <si>
    <t>CLIGW</t>
  </si>
  <si>
    <t>Eureka</t>
  </si>
  <si>
    <t>EURGW</t>
  </si>
  <si>
    <t>Fall River</t>
  </si>
  <si>
    <t>FALGW</t>
  </si>
  <si>
    <t>Hamilton</t>
  </si>
  <si>
    <t>HAMGW</t>
  </si>
  <si>
    <t>Madison</t>
  </si>
  <si>
    <t>MADGW</t>
  </si>
  <si>
    <t>Severy</t>
  </si>
  <si>
    <t>SEVGW</t>
  </si>
  <si>
    <t>Virgil</t>
  </si>
  <si>
    <t>VIRGW</t>
  </si>
  <si>
    <t>Greenwood County</t>
  </si>
  <si>
    <t>GRWCO</t>
  </si>
  <si>
    <t>Coolidge</t>
  </si>
  <si>
    <t>COLHM</t>
  </si>
  <si>
    <t>Syracuse</t>
  </si>
  <si>
    <t>SYRHM</t>
  </si>
  <si>
    <t>Hamilton County</t>
  </si>
  <si>
    <t>HAMCO</t>
  </si>
  <si>
    <t>Harper</t>
  </si>
  <si>
    <t>Anthony</t>
  </si>
  <si>
    <t>ANTHP</t>
  </si>
  <si>
    <t>Attica</t>
  </si>
  <si>
    <t>ATTHP</t>
  </si>
  <si>
    <t>Bluff City</t>
  </si>
  <si>
    <t>BLUHP</t>
  </si>
  <si>
    <t>Danville</t>
  </si>
  <si>
    <t>DANHP</t>
  </si>
  <si>
    <t>HARHP</t>
  </si>
  <si>
    <t>Waldron</t>
  </si>
  <si>
    <t>WALHP</t>
  </si>
  <si>
    <t>Harper County</t>
  </si>
  <si>
    <t>HARCO</t>
  </si>
  <si>
    <t>Burrton</t>
  </si>
  <si>
    <t>BURHV</t>
  </si>
  <si>
    <t>Halstead</t>
  </si>
  <si>
    <t>HALHV</t>
  </si>
  <si>
    <t>Hesston</t>
  </si>
  <si>
    <t>HESHV</t>
  </si>
  <si>
    <t>Newton</t>
  </si>
  <si>
    <t>NEWHV</t>
  </si>
  <si>
    <t>North Newton</t>
  </si>
  <si>
    <t>NORHV</t>
  </si>
  <si>
    <t>SEDHV</t>
  </si>
  <si>
    <t>Walton</t>
  </si>
  <si>
    <t>WALHV</t>
  </si>
  <si>
    <t>Harvey County</t>
  </si>
  <si>
    <t>HAYCO</t>
  </si>
  <si>
    <t>Satanta</t>
  </si>
  <si>
    <t>SATHS</t>
  </si>
  <si>
    <t>Sublette</t>
  </si>
  <si>
    <t>SUBHS</t>
  </si>
  <si>
    <t>Haskell County</t>
  </si>
  <si>
    <t>HASCO</t>
  </si>
  <si>
    <t>Hanston</t>
  </si>
  <si>
    <t>HANHG</t>
  </si>
  <si>
    <t>Jetmore</t>
  </si>
  <si>
    <t>JETHG</t>
  </si>
  <si>
    <t>Hodgeman County</t>
  </si>
  <si>
    <t>HODCO</t>
  </si>
  <si>
    <t>Circleville</t>
  </si>
  <si>
    <t>CIRJA</t>
  </si>
  <si>
    <t>Delia</t>
  </si>
  <si>
    <t>DELJA</t>
  </si>
  <si>
    <t>Denison</t>
  </si>
  <si>
    <t>DENJA</t>
  </si>
  <si>
    <t>Holton</t>
  </si>
  <si>
    <t>HOLJA</t>
  </si>
  <si>
    <t>Hoyt</t>
  </si>
  <si>
    <t>HOYJA</t>
  </si>
  <si>
    <t>Mayetta</t>
  </si>
  <si>
    <t>MAYJA</t>
  </si>
  <si>
    <t>Netawaka</t>
  </si>
  <si>
    <t>NETJA</t>
  </si>
  <si>
    <t>Soldier</t>
  </si>
  <si>
    <t>SOLJA</t>
  </si>
  <si>
    <t>Whiting</t>
  </si>
  <si>
    <t>WHIJA</t>
  </si>
  <si>
    <t>Jackson County</t>
  </si>
  <si>
    <t>JACCO</t>
  </si>
  <si>
    <t>McLouth</t>
  </si>
  <si>
    <t>MCLJF</t>
  </si>
  <si>
    <t>Meriden</t>
  </si>
  <si>
    <t>MERJF</t>
  </si>
  <si>
    <t>Nortonville</t>
  </si>
  <si>
    <t>NORJF</t>
  </si>
  <si>
    <t>Oskaloosa</t>
  </si>
  <si>
    <t>OSKJF</t>
  </si>
  <si>
    <t>Ozawkie</t>
  </si>
  <si>
    <t>OZAJF</t>
  </si>
  <si>
    <t>Perry</t>
  </si>
  <si>
    <t>PERJF</t>
  </si>
  <si>
    <t>Valley Falls</t>
  </si>
  <si>
    <t>VALJF</t>
  </si>
  <si>
    <t>Winchester</t>
  </si>
  <si>
    <t>WINJF</t>
  </si>
  <si>
    <t>Jefferson County</t>
  </si>
  <si>
    <t>JEFCO</t>
  </si>
  <si>
    <t>Jewell</t>
  </si>
  <si>
    <t>Burr Oak</t>
  </si>
  <si>
    <t>BURJW</t>
  </si>
  <si>
    <t>Esbon</t>
  </si>
  <si>
    <t>ESBJW</t>
  </si>
  <si>
    <t>Formoso</t>
  </si>
  <si>
    <t>FORJW</t>
  </si>
  <si>
    <t>JEWJW</t>
  </si>
  <si>
    <t>Mankato</t>
  </si>
  <si>
    <t>MANJW</t>
  </si>
  <si>
    <t>Randall</t>
  </si>
  <si>
    <t>RANJW</t>
  </si>
  <si>
    <t>Webber</t>
  </si>
  <si>
    <t>WEBJW</t>
  </si>
  <si>
    <t>Jewell County</t>
  </si>
  <si>
    <t>JEWCO</t>
  </si>
  <si>
    <t>BONJO</t>
  </si>
  <si>
    <t>DESJO</t>
  </si>
  <si>
    <t>Edgerton</t>
  </si>
  <si>
    <t>EDGJO</t>
  </si>
  <si>
    <t>Fairway</t>
  </si>
  <si>
    <t>FAIJO</t>
  </si>
  <si>
    <t>Gardner</t>
  </si>
  <si>
    <t>GARJO</t>
  </si>
  <si>
    <t>LAKJO</t>
  </si>
  <si>
    <t>Leawood</t>
  </si>
  <si>
    <t>LEAJO</t>
  </si>
  <si>
    <t>Lenexa</t>
  </si>
  <si>
    <t>LENJO</t>
  </si>
  <si>
    <t>MERJO</t>
  </si>
  <si>
    <t>Mission</t>
  </si>
  <si>
    <t>MISJO</t>
  </si>
  <si>
    <t>Mission Hills</t>
  </si>
  <si>
    <t>MIHJO</t>
  </si>
  <si>
    <t>Mission Woods</t>
  </si>
  <si>
    <t>MIWJO</t>
  </si>
  <si>
    <t>Olathe</t>
  </si>
  <si>
    <t>OLAJO</t>
  </si>
  <si>
    <t>OVEJO</t>
  </si>
  <si>
    <t>Prairie Village</t>
  </si>
  <si>
    <t>PRAJO</t>
  </si>
  <si>
    <t>Roeland Park</t>
  </si>
  <si>
    <t>ROEJO</t>
  </si>
  <si>
    <t>Shawnee</t>
  </si>
  <si>
    <t>SHAJO</t>
  </si>
  <si>
    <t>SPRJO</t>
  </si>
  <si>
    <t>Westwood</t>
  </si>
  <si>
    <t>WESJO</t>
  </si>
  <si>
    <t>Westwood Hills</t>
  </si>
  <si>
    <t>WEHJO</t>
  </si>
  <si>
    <t>Johnson County</t>
  </si>
  <si>
    <t>JOHCO</t>
  </si>
  <si>
    <t>Deerfield</t>
  </si>
  <si>
    <t>DEEKE</t>
  </si>
  <si>
    <t>Lakin</t>
  </si>
  <si>
    <t>LAKKE</t>
  </si>
  <si>
    <t>Kearny County</t>
  </si>
  <si>
    <t>KEACO</t>
  </si>
  <si>
    <t>Kingman</t>
  </si>
  <si>
    <t>Cunningham</t>
  </si>
  <si>
    <t>CUNKM</t>
  </si>
  <si>
    <t>KINKM</t>
  </si>
  <si>
    <t>Nashville</t>
  </si>
  <si>
    <t>NASKM</t>
  </si>
  <si>
    <t>Norwich</t>
  </si>
  <si>
    <t>NORKM</t>
  </si>
  <si>
    <t>Penalosa</t>
  </si>
  <si>
    <t>PENKM</t>
  </si>
  <si>
    <t>Spivey</t>
  </si>
  <si>
    <t>SPIKM</t>
  </si>
  <si>
    <t>Zenda</t>
  </si>
  <si>
    <t>ZENKM</t>
  </si>
  <si>
    <t>Kingman County</t>
  </si>
  <si>
    <t>KINCO</t>
  </si>
  <si>
    <t>Greensburg</t>
  </si>
  <si>
    <t>GREKW</t>
  </si>
  <si>
    <t>Haviland</t>
  </si>
  <si>
    <t>HAVKW</t>
  </si>
  <si>
    <t>Mullinville</t>
  </si>
  <si>
    <t>MULKW</t>
  </si>
  <si>
    <t>Kiowa County</t>
  </si>
  <si>
    <t>KIOCO</t>
  </si>
  <si>
    <t>Labette</t>
  </si>
  <si>
    <t>Altamont</t>
  </si>
  <si>
    <t>ALTLB</t>
  </si>
  <si>
    <t>Bartlett</t>
  </si>
  <si>
    <t>BARLB</t>
  </si>
  <si>
    <t>Chetopa</t>
  </si>
  <si>
    <t>CHELB</t>
  </si>
  <si>
    <t>Edna</t>
  </si>
  <si>
    <t>EDNLB</t>
  </si>
  <si>
    <t>LABLB</t>
  </si>
  <si>
    <t>Mound Valley</t>
  </si>
  <si>
    <t>MOULB</t>
  </si>
  <si>
    <t>OSWLB</t>
  </si>
  <si>
    <t>Parsons</t>
  </si>
  <si>
    <t>PARLB</t>
  </si>
  <si>
    <t>Labette County</t>
  </si>
  <si>
    <t>LABCO</t>
  </si>
  <si>
    <t>Dighton</t>
  </si>
  <si>
    <t>DIGLE</t>
  </si>
  <si>
    <t>LANCO</t>
  </si>
  <si>
    <t>Leavenworth</t>
  </si>
  <si>
    <t>Basehor</t>
  </si>
  <si>
    <t>BASLV</t>
  </si>
  <si>
    <t>Easton</t>
  </si>
  <si>
    <t>EASLV</t>
  </si>
  <si>
    <t>Lansing</t>
  </si>
  <si>
    <t>LANLV</t>
  </si>
  <si>
    <t>LEALV</t>
  </si>
  <si>
    <t>Linwood</t>
  </si>
  <si>
    <t>LINLV</t>
  </si>
  <si>
    <t>Tonganoxie</t>
  </si>
  <si>
    <t>TONLV</t>
  </si>
  <si>
    <t>Leavenworth County</t>
  </si>
  <si>
    <t>LEACO</t>
  </si>
  <si>
    <t>Barnard</t>
  </si>
  <si>
    <t>BARLC</t>
  </si>
  <si>
    <t>Beverly</t>
  </si>
  <si>
    <t>BEVLC</t>
  </si>
  <si>
    <t>Lincoln Center</t>
  </si>
  <si>
    <t>LINLC</t>
  </si>
  <si>
    <t>Sylvan Grove</t>
  </si>
  <si>
    <t>SYLLC</t>
  </si>
  <si>
    <t>Lincoln County</t>
  </si>
  <si>
    <t>LICCO</t>
  </si>
  <si>
    <t>Linn</t>
  </si>
  <si>
    <t>Blue Mound</t>
  </si>
  <si>
    <t>BLULN</t>
  </si>
  <si>
    <t>La Cygne</t>
  </si>
  <si>
    <t>LACLN</t>
  </si>
  <si>
    <t>Linn Valley</t>
  </si>
  <si>
    <t>LINLN</t>
  </si>
  <si>
    <t>Mound City</t>
  </si>
  <si>
    <t>MOULN</t>
  </si>
  <si>
    <t>Parker</t>
  </si>
  <si>
    <t>PARLN</t>
  </si>
  <si>
    <t>Pleasanton</t>
  </si>
  <si>
    <t>PLELN</t>
  </si>
  <si>
    <t>Prescott</t>
  </si>
  <si>
    <t>PRELN</t>
  </si>
  <si>
    <t>Linn County</t>
  </si>
  <si>
    <t>LINCO</t>
  </si>
  <si>
    <t>Logan</t>
  </si>
  <si>
    <t>OAKLG</t>
  </si>
  <si>
    <t>Russell Springs</t>
  </si>
  <si>
    <t>RUSLG</t>
  </si>
  <si>
    <t>Winona</t>
  </si>
  <si>
    <t>WINLG</t>
  </si>
  <si>
    <t>Logan County</t>
  </si>
  <si>
    <t>LOGCO</t>
  </si>
  <si>
    <t>Admire</t>
  </si>
  <si>
    <t>ADMLY</t>
  </si>
  <si>
    <t>ALLLY</t>
  </si>
  <si>
    <t>Americus</t>
  </si>
  <si>
    <t>AMELY</t>
  </si>
  <si>
    <t>Bushong</t>
  </si>
  <si>
    <t>BUSLY</t>
  </si>
  <si>
    <t>Emporia</t>
  </si>
  <si>
    <t>EMPLY</t>
  </si>
  <si>
    <t>Hartford</t>
  </si>
  <si>
    <t>HARLY</t>
  </si>
  <si>
    <t>Neosho Rapids</t>
  </si>
  <si>
    <t>NEOLY</t>
  </si>
  <si>
    <t>Olpe</t>
  </si>
  <si>
    <t>OLPLY</t>
  </si>
  <si>
    <t>Reading</t>
  </si>
  <si>
    <t>REALY</t>
  </si>
  <si>
    <t>Lyon County</t>
  </si>
  <si>
    <t>LYOCO</t>
  </si>
  <si>
    <t>Marion</t>
  </si>
  <si>
    <t>Burns</t>
  </si>
  <si>
    <t>BURMN</t>
  </si>
  <si>
    <t>Durham</t>
  </si>
  <si>
    <t>DURMN</t>
  </si>
  <si>
    <t>Florence</t>
  </si>
  <si>
    <t>FLOMN</t>
  </si>
  <si>
    <t>Goessel</t>
  </si>
  <si>
    <t>GOEMN</t>
  </si>
  <si>
    <t>Hillsboro</t>
  </si>
  <si>
    <t>HILMN</t>
  </si>
  <si>
    <t>Lehigh</t>
  </si>
  <si>
    <t>LEHMN</t>
  </si>
  <si>
    <t>Lincolnville</t>
  </si>
  <si>
    <t>LINMN</t>
  </si>
  <si>
    <t>Lost Springs</t>
  </si>
  <si>
    <t>LOSMN</t>
  </si>
  <si>
    <t>MARMN</t>
  </si>
  <si>
    <t>Peabody</t>
  </si>
  <si>
    <t>PEAMN</t>
  </si>
  <si>
    <t>Ramona</t>
  </si>
  <si>
    <t>RAMMN</t>
  </si>
  <si>
    <t>Tampa</t>
  </si>
  <si>
    <t>TAMMN</t>
  </si>
  <si>
    <t>Marshall County</t>
  </si>
  <si>
    <t>MALCO</t>
  </si>
  <si>
    <t>Axtell</t>
  </si>
  <si>
    <t>AXTMS</t>
  </si>
  <si>
    <t>Beattie</t>
  </si>
  <si>
    <t>BEAMS</t>
  </si>
  <si>
    <t>Blue Rapids</t>
  </si>
  <si>
    <t>BLUMS</t>
  </si>
  <si>
    <t>Frankfort</t>
  </si>
  <si>
    <t>FRAMS</t>
  </si>
  <si>
    <t>Marysville</t>
  </si>
  <si>
    <t>MARMS</t>
  </si>
  <si>
    <t>Oketo</t>
  </si>
  <si>
    <t>OKEMS</t>
  </si>
  <si>
    <t>Summerfield</t>
  </si>
  <si>
    <t>SUMMS</t>
  </si>
  <si>
    <t>Vermillion</t>
  </si>
  <si>
    <t>VERMS</t>
  </si>
  <si>
    <t>Waterville</t>
  </si>
  <si>
    <t>WATMS</t>
  </si>
  <si>
    <t>Marion County</t>
  </si>
  <si>
    <t>MANCO</t>
  </si>
  <si>
    <t>McPherson</t>
  </si>
  <si>
    <t>Canton</t>
  </si>
  <si>
    <t>CANMP</t>
  </si>
  <si>
    <t>Galva</t>
  </si>
  <si>
    <t>GALMP</t>
  </si>
  <si>
    <t>Inman</t>
  </si>
  <si>
    <t>INMMP</t>
  </si>
  <si>
    <t>Lindsborg</t>
  </si>
  <si>
    <t>LINMP</t>
  </si>
  <si>
    <t>Marquette</t>
  </si>
  <si>
    <t>MARMP</t>
  </si>
  <si>
    <t>MCPMP</t>
  </si>
  <si>
    <t>Moundridge</t>
  </si>
  <si>
    <t>MOUMP</t>
  </si>
  <si>
    <t>Windom</t>
  </si>
  <si>
    <t>WINMP</t>
  </si>
  <si>
    <t>McPherson County</t>
  </si>
  <si>
    <t>MCPCO</t>
  </si>
  <si>
    <t>Meade</t>
  </si>
  <si>
    <t>Fowler</t>
  </si>
  <si>
    <t>FOWME</t>
  </si>
  <si>
    <t>MEAME</t>
  </si>
  <si>
    <t>Plains</t>
  </si>
  <si>
    <t>PLAME</t>
  </si>
  <si>
    <t>Meade County</t>
  </si>
  <si>
    <t>MEACO</t>
  </si>
  <si>
    <t>Fontana</t>
  </si>
  <si>
    <t>FONMI</t>
  </si>
  <si>
    <t>Louisburg</t>
  </si>
  <si>
    <t>LOUMI</t>
  </si>
  <si>
    <t>Osawatomie</t>
  </si>
  <si>
    <t>OSAMI</t>
  </si>
  <si>
    <t>Paola</t>
  </si>
  <si>
    <t>PAOMI</t>
  </si>
  <si>
    <t>SPRMI</t>
  </si>
  <si>
    <t>Miami County</t>
  </si>
  <si>
    <t>MIACO</t>
  </si>
  <si>
    <t>Beloit</t>
  </si>
  <si>
    <t>BELMC</t>
  </si>
  <si>
    <t>Cawker City</t>
  </si>
  <si>
    <t>CAWMC</t>
  </si>
  <si>
    <t>Glen Elder</t>
  </si>
  <si>
    <t>GLEMC</t>
  </si>
  <si>
    <t>Hunter</t>
  </si>
  <si>
    <t>HUNMC</t>
  </si>
  <si>
    <t>Scottsville</t>
  </si>
  <si>
    <t>SCOMC</t>
  </si>
  <si>
    <t>SIMCD</t>
  </si>
  <si>
    <t>Tipton</t>
  </si>
  <si>
    <t>TIPMC</t>
  </si>
  <si>
    <t>Mitchell County</t>
  </si>
  <si>
    <t>MITCO</t>
  </si>
  <si>
    <t>Caney</t>
  </si>
  <si>
    <t>CANMG</t>
  </si>
  <si>
    <t>Cherryvale</t>
  </si>
  <si>
    <t>CHEMG</t>
  </si>
  <si>
    <t>Coffeyville</t>
  </si>
  <si>
    <t>COFMG</t>
  </si>
  <si>
    <t>Dearing</t>
  </si>
  <si>
    <t>DEAMG</t>
  </si>
  <si>
    <t>Elk City</t>
  </si>
  <si>
    <t>ELKMG</t>
  </si>
  <si>
    <t>Havana</t>
  </si>
  <si>
    <t>HAVMG</t>
  </si>
  <si>
    <t>Independence</t>
  </si>
  <si>
    <t>INDMG</t>
  </si>
  <si>
    <t>Liberty</t>
  </si>
  <si>
    <t>LIBMG</t>
  </si>
  <si>
    <t>Tyro</t>
  </si>
  <si>
    <t>TYRMG</t>
  </si>
  <si>
    <t>Montgomery County</t>
  </si>
  <si>
    <t>MONCO</t>
  </si>
  <si>
    <t>Council Grove</t>
  </si>
  <si>
    <t>COUMR</t>
  </si>
  <si>
    <t>Dunlap</t>
  </si>
  <si>
    <t>DUNMR</t>
  </si>
  <si>
    <t>Dwight</t>
  </si>
  <si>
    <t>DWIMR</t>
  </si>
  <si>
    <t>HERMR</t>
  </si>
  <si>
    <t>Latimer</t>
  </si>
  <si>
    <t>LATMR</t>
  </si>
  <si>
    <t>Parkerville</t>
  </si>
  <si>
    <t>PARMR</t>
  </si>
  <si>
    <t>White City</t>
  </si>
  <si>
    <t>WHIMR</t>
  </si>
  <si>
    <t>Wilsey</t>
  </si>
  <si>
    <t>WILMR</t>
  </si>
  <si>
    <t>Morris County</t>
  </si>
  <si>
    <t>MOSCO</t>
  </si>
  <si>
    <t>Elkhart</t>
  </si>
  <si>
    <t>ELKMT</t>
  </si>
  <si>
    <t>Richfield</t>
  </si>
  <si>
    <t>RICMT</t>
  </si>
  <si>
    <t>Rolla</t>
  </si>
  <si>
    <t>ROLMT</t>
  </si>
  <si>
    <t>Morton County</t>
  </si>
  <si>
    <t>MOTCO</t>
  </si>
  <si>
    <t>Bern</t>
  </si>
  <si>
    <t>BERNM</t>
  </si>
  <si>
    <t>Centralia</t>
  </si>
  <si>
    <t>CENNM</t>
  </si>
  <si>
    <t>Corning</t>
  </si>
  <si>
    <t>CORNM</t>
  </si>
  <si>
    <t>Goff</t>
  </si>
  <si>
    <t>GOFNM</t>
  </si>
  <si>
    <t>Oneida</t>
  </si>
  <si>
    <t>ONENM</t>
  </si>
  <si>
    <t>SABNM</t>
  </si>
  <si>
    <t>Seneca</t>
  </si>
  <si>
    <t>SENNM</t>
  </si>
  <si>
    <t>Wetmore</t>
  </si>
  <si>
    <t>WETNM</t>
  </si>
  <si>
    <t>Nemaha County</t>
  </si>
  <si>
    <t>NEMCO</t>
  </si>
  <si>
    <t>Chanute</t>
  </si>
  <si>
    <t>CHANO</t>
  </si>
  <si>
    <t>Earlton</t>
  </si>
  <si>
    <t>EARNO</t>
  </si>
  <si>
    <t>Erie</t>
  </si>
  <si>
    <t>ERINO</t>
  </si>
  <si>
    <t>Galesburg</t>
  </si>
  <si>
    <t>GALNO</t>
  </si>
  <si>
    <t>SAINO</t>
  </si>
  <si>
    <t>Stark</t>
  </si>
  <si>
    <t>STANO</t>
  </si>
  <si>
    <t>Thayer</t>
  </si>
  <si>
    <t>THANO</t>
  </si>
  <si>
    <t>Neosho County</t>
  </si>
  <si>
    <t>NEOCO</t>
  </si>
  <si>
    <t>Bazine</t>
  </si>
  <si>
    <t>BAZNS</t>
  </si>
  <si>
    <t>Brownell</t>
  </si>
  <si>
    <t>BRONS</t>
  </si>
  <si>
    <t>Ness City</t>
  </si>
  <si>
    <t>NESNS</t>
  </si>
  <si>
    <t>Ransom</t>
  </si>
  <si>
    <t>RANNS</t>
  </si>
  <si>
    <t>Utica</t>
  </si>
  <si>
    <t>UTINS</t>
  </si>
  <si>
    <t>Ness County</t>
  </si>
  <si>
    <t>NESCO</t>
  </si>
  <si>
    <t>Norton</t>
  </si>
  <si>
    <t>Almena</t>
  </si>
  <si>
    <t>ALMNT</t>
  </si>
  <si>
    <t>CLANT</t>
  </si>
  <si>
    <t>Edmond</t>
  </si>
  <si>
    <t>EDMNT</t>
  </si>
  <si>
    <t>Lenora</t>
  </si>
  <si>
    <t>LENNT</t>
  </si>
  <si>
    <t>NORNT</t>
  </si>
  <si>
    <t>Norton County</t>
  </si>
  <si>
    <t>NORCO</t>
  </si>
  <si>
    <t>Burlingame</t>
  </si>
  <si>
    <t>BUROS</t>
  </si>
  <si>
    <t>Carbondale</t>
  </si>
  <si>
    <t>CAROS</t>
  </si>
  <si>
    <t>Lyndon</t>
  </si>
  <si>
    <t>LYNOS</t>
  </si>
  <si>
    <t>Melvern</t>
  </si>
  <si>
    <t>MELOS</t>
  </si>
  <si>
    <t>Olivet</t>
  </si>
  <si>
    <t>OLIOS</t>
  </si>
  <si>
    <t>Osage City</t>
  </si>
  <si>
    <t>OSAOS</t>
  </si>
  <si>
    <t>Overbrook</t>
  </si>
  <si>
    <t>OVEOS</t>
  </si>
  <si>
    <t>Quenemo</t>
  </si>
  <si>
    <t>QUEOS</t>
  </si>
  <si>
    <t>Scranton</t>
  </si>
  <si>
    <t>SCROS</t>
  </si>
  <si>
    <t>Osage County</t>
  </si>
  <si>
    <t>OSACO</t>
  </si>
  <si>
    <t>Osborne</t>
  </si>
  <si>
    <t>10401 France Family Drive</t>
  </si>
  <si>
    <t>12080 S Strang Line Road</t>
  </si>
  <si>
    <t>Alton</t>
  </si>
  <si>
    <t>ALTOB</t>
  </si>
  <si>
    <t>Downs</t>
  </si>
  <si>
    <t>DOWOB</t>
  </si>
  <si>
    <t>Natoma</t>
  </si>
  <si>
    <t>NATOB</t>
  </si>
  <si>
    <t>OSBOB</t>
  </si>
  <si>
    <t>Portis</t>
  </si>
  <si>
    <t>POROB</t>
  </si>
  <si>
    <t>Osborne County</t>
  </si>
  <si>
    <t>OSBCO</t>
  </si>
  <si>
    <t>Bennington</t>
  </si>
  <si>
    <t>BENOT</t>
  </si>
  <si>
    <t>Culver</t>
  </si>
  <si>
    <t>CULOT</t>
  </si>
  <si>
    <t>Delphos</t>
  </si>
  <si>
    <t>DELOT</t>
  </si>
  <si>
    <t>Minneapolis</t>
  </si>
  <si>
    <t>MINOT</t>
  </si>
  <si>
    <t>Tescott</t>
  </si>
  <si>
    <t>TESOT</t>
  </si>
  <si>
    <t>Ottawa County</t>
  </si>
  <si>
    <t>OTTCO</t>
  </si>
  <si>
    <t>Burdett</t>
  </si>
  <si>
    <t>BURPN</t>
  </si>
  <si>
    <t>Garfield</t>
  </si>
  <si>
    <t>GARPN</t>
  </si>
  <si>
    <t>Rozel</t>
  </si>
  <si>
    <t>ROZPN</t>
  </si>
  <si>
    <t>Pawnee County</t>
  </si>
  <si>
    <t>PAWCO</t>
  </si>
  <si>
    <t>Agra</t>
  </si>
  <si>
    <t>AGRPL</t>
  </si>
  <si>
    <t>Glade</t>
  </si>
  <si>
    <t>GLAPL</t>
  </si>
  <si>
    <t>Kirwin</t>
  </si>
  <si>
    <t>KIRPL</t>
  </si>
  <si>
    <t>LOGPL</t>
  </si>
  <si>
    <t>Long Island</t>
  </si>
  <si>
    <t>LONPL</t>
  </si>
  <si>
    <t>Phillipsburg</t>
  </si>
  <si>
    <t>PHIPL</t>
  </si>
  <si>
    <t>Prairie View</t>
  </si>
  <si>
    <t>PRAPL</t>
  </si>
  <si>
    <t>Speed</t>
  </si>
  <si>
    <t>SPEPL</t>
  </si>
  <si>
    <t>Phillips County</t>
  </si>
  <si>
    <t>PHICO</t>
  </si>
  <si>
    <t>Belvue</t>
  </si>
  <si>
    <t>BELPT</t>
  </si>
  <si>
    <t>Emmett</t>
  </si>
  <si>
    <t>EMMPT</t>
  </si>
  <si>
    <t>Havensville</t>
  </si>
  <si>
    <t>HAVPT</t>
  </si>
  <si>
    <t>Louisville</t>
  </si>
  <si>
    <t>LOUPT</t>
  </si>
  <si>
    <t>MANPT</t>
  </si>
  <si>
    <t>Olsburg</t>
  </si>
  <si>
    <t>OLSPT</t>
  </si>
  <si>
    <t>Onaga</t>
  </si>
  <si>
    <t>ONAPT</t>
  </si>
  <si>
    <t>SAGPT</t>
  </si>
  <si>
    <t>SAMPT</t>
  </si>
  <si>
    <t>Wamego</t>
  </si>
  <si>
    <t>WAMPT</t>
  </si>
  <si>
    <t>Westmoreland</t>
  </si>
  <si>
    <t>WESPT</t>
  </si>
  <si>
    <t>Wheaton</t>
  </si>
  <si>
    <t>WHEPT</t>
  </si>
  <si>
    <t>Pottawatomie County</t>
  </si>
  <si>
    <t>POTCO</t>
  </si>
  <si>
    <t>Pratt</t>
  </si>
  <si>
    <t>Byers</t>
  </si>
  <si>
    <t>BYEPR</t>
  </si>
  <si>
    <t>Coats</t>
  </si>
  <si>
    <t>COAPR</t>
  </si>
  <si>
    <t>Cullison</t>
  </si>
  <si>
    <t>CULPR</t>
  </si>
  <si>
    <t>Iuka</t>
  </si>
  <si>
    <t>IUKPR</t>
  </si>
  <si>
    <t>PRAPR</t>
  </si>
  <si>
    <t>Preston</t>
  </si>
  <si>
    <t>PREPR</t>
  </si>
  <si>
    <t>Sawyer</t>
  </si>
  <si>
    <t>SAWPR</t>
  </si>
  <si>
    <t>Pratt County</t>
  </si>
  <si>
    <t>PRACO</t>
  </si>
  <si>
    <t>Atwood</t>
  </si>
  <si>
    <t>ATWRA</t>
  </si>
  <si>
    <t>Herndon</t>
  </si>
  <si>
    <t>HERRA</t>
  </si>
  <si>
    <t>McDonald</t>
  </si>
  <si>
    <t>MCDRA</t>
  </si>
  <si>
    <t>Rawlins County</t>
  </si>
  <si>
    <t>RAWCO</t>
  </si>
  <si>
    <t>Abbyville</t>
  </si>
  <si>
    <t>ABBRN</t>
  </si>
  <si>
    <t>Arlington</t>
  </si>
  <si>
    <t>ARLRN</t>
  </si>
  <si>
    <t>Buhler</t>
  </si>
  <si>
    <t>BUHRN</t>
  </si>
  <si>
    <t>Haven</t>
  </si>
  <si>
    <t>HAVRN</t>
  </si>
  <si>
    <t>Hutchinson</t>
  </si>
  <si>
    <t>HUTRN</t>
  </si>
  <si>
    <t>Langdon</t>
  </si>
  <si>
    <t>LANRN</t>
  </si>
  <si>
    <t>Nickerson</t>
  </si>
  <si>
    <t>NICRN</t>
  </si>
  <si>
    <t>Partridge</t>
  </si>
  <si>
    <t>PARRN</t>
  </si>
  <si>
    <t>Plevna</t>
  </si>
  <si>
    <t>PLERN</t>
  </si>
  <si>
    <t>Pretty Prairie</t>
  </si>
  <si>
    <t>PRERN</t>
  </si>
  <si>
    <t>South Hutchinson</t>
  </si>
  <si>
    <t>SOURN</t>
  </si>
  <si>
    <t>Sylvia</t>
  </si>
  <si>
    <t>SYLRN</t>
  </si>
  <si>
    <t>Turon</t>
  </si>
  <si>
    <t>TURRN</t>
  </si>
  <si>
    <t>Willowbrook</t>
  </si>
  <si>
    <t>WILRN</t>
  </si>
  <si>
    <t>Reno County</t>
  </si>
  <si>
    <t>RENCO</t>
  </si>
  <si>
    <t>Republic</t>
  </si>
  <si>
    <t>Agenda</t>
  </si>
  <si>
    <t>AGERP</t>
  </si>
  <si>
    <t>Belleville</t>
  </si>
  <si>
    <t>BELRP</t>
  </si>
  <si>
    <t>Courtland</t>
  </si>
  <si>
    <t>COURP</t>
  </si>
  <si>
    <t>Cuba</t>
  </si>
  <si>
    <t>CUBRP</t>
  </si>
  <si>
    <t>Munden</t>
  </si>
  <si>
    <t>MUNRP</t>
  </si>
  <si>
    <t>Narka</t>
  </si>
  <si>
    <t>NARRP</t>
  </si>
  <si>
    <t>REPRP</t>
  </si>
  <si>
    <t>Scandia</t>
  </si>
  <si>
    <t>SCARP</t>
  </si>
  <si>
    <t>Republic County</t>
  </si>
  <si>
    <t>REPCO</t>
  </si>
  <si>
    <t>Alden</t>
  </si>
  <si>
    <t>ALDRC</t>
  </si>
  <si>
    <t>Bushton</t>
  </si>
  <si>
    <t>BUSRC</t>
  </si>
  <si>
    <t>CHARC</t>
  </si>
  <si>
    <t>Frederick</t>
  </si>
  <si>
    <t>FRERC</t>
  </si>
  <si>
    <t>Geneseo</t>
  </si>
  <si>
    <t>GENRC</t>
  </si>
  <si>
    <t>Little River</t>
  </si>
  <si>
    <t>LITRC</t>
  </si>
  <si>
    <t>Lyons</t>
  </si>
  <si>
    <t>LYORC</t>
  </si>
  <si>
    <t>Raymond</t>
  </si>
  <si>
    <t>RAYRC</t>
  </si>
  <si>
    <t>Sterling</t>
  </si>
  <si>
    <t>STERC</t>
  </si>
  <si>
    <t>Rice County</t>
  </si>
  <si>
    <t>RICCO</t>
  </si>
  <si>
    <t>Riley</t>
  </si>
  <si>
    <t>Leonardville</t>
  </si>
  <si>
    <t>LEORL</t>
  </si>
  <si>
    <t>MANRL</t>
  </si>
  <si>
    <t>Ogden</t>
  </si>
  <si>
    <t>OGDRL</t>
  </si>
  <si>
    <t>Randolph</t>
  </si>
  <si>
    <t>RANRL</t>
  </si>
  <si>
    <t>RILRL</t>
  </si>
  <si>
    <t>Riley County</t>
  </si>
  <si>
    <t>RILCO</t>
  </si>
  <si>
    <t>Damar</t>
  </si>
  <si>
    <t>DAMRO</t>
  </si>
  <si>
    <t>Palco</t>
  </si>
  <si>
    <t>PALRO</t>
  </si>
  <si>
    <t>Plainville</t>
  </si>
  <si>
    <t>PLARO</t>
  </si>
  <si>
    <t>Stockton</t>
  </si>
  <si>
    <t>STORO</t>
  </si>
  <si>
    <t>Woodston</t>
  </si>
  <si>
    <t>WOORO</t>
  </si>
  <si>
    <t>Zurich</t>
  </si>
  <si>
    <t>ZURRO</t>
  </si>
  <si>
    <t>Rooks County</t>
  </si>
  <si>
    <t>ROOCO</t>
  </si>
  <si>
    <t>Alexander</t>
  </si>
  <si>
    <t>ALERH</t>
  </si>
  <si>
    <t>Bison</t>
  </si>
  <si>
    <t>BISRH</t>
  </si>
  <si>
    <t>La Crosse</t>
  </si>
  <si>
    <t>LACRH</t>
  </si>
  <si>
    <t>Liebenthal</t>
  </si>
  <si>
    <t>LIERH</t>
  </si>
  <si>
    <t>McCracken</t>
  </si>
  <si>
    <t>MCCRH</t>
  </si>
  <si>
    <t>Otis</t>
  </si>
  <si>
    <t>OTIRH</t>
  </si>
  <si>
    <t>Rush Center</t>
  </si>
  <si>
    <t>RUSRH</t>
  </si>
  <si>
    <t>Timken</t>
  </si>
  <si>
    <t>TIMRH</t>
  </si>
  <si>
    <t>Rush County</t>
  </si>
  <si>
    <t>RUHCO</t>
  </si>
  <si>
    <t>Russell</t>
  </si>
  <si>
    <t>Bunker Hill</t>
  </si>
  <si>
    <t>BUNRS</t>
  </si>
  <si>
    <t>Dorrance</t>
  </si>
  <si>
    <t>DORRS</t>
  </si>
  <si>
    <t>Gorham</t>
  </si>
  <si>
    <t>GORRS</t>
  </si>
  <si>
    <t>Lucas</t>
  </si>
  <si>
    <t>LUCRS</t>
  </si>
  <si>
    <t>Luray</t>
  </si>
  <si>
    <t>LURRS</t>
  </si>
  <si>
    <t>Paradise</t>
  </si>
  <si>
    <t>PARRS</t>
  </si>
  <si>
    <t>RUSRS</t>
  </si>
  <si>
    <t>Waldo</t>
  </si>
  <si>
    <t>WALRS</t>
  </si>
  <si>
    <t>Russell County</t>
  </si>
  <si>
    <t>RULCO</t>
  </si>
  <si>
    <t>Assaria</t>
  </si>
  <si>
    <t>ASSSA</t>
  </si>
  <si>
    <t>Brookville</t>
  </si>
  <si>
    <t>BROSA</t>
  </si>
  <si>
    <t>Gypsum</t>
  </si>
  <si>
    <t>GYPSA</t>
  </si>
  <si>
    <t>New Cambria</t>
  </si>
  <si>
    <t>NEWSA</t>
  </si>
  <si>
    <t>Salina</t>
  </si>
  <si>
    <t>SALSA</t>
  </si>
  <si>
    <t>Smolan</t>
  </si>
  <si>
    <t>SMOSA</t>
  </si>
  <si>
    <t>Saline County</t>
  </si>
  <si>
    <t>SALCO</t>
  </si>
  <si>
    <t>Scott City</t>
  </si>
  <si>
    <t>SCOSC</t>
  </si>
  <si>
    <t>Scott County</t>
  </si>
  <si>
    <t>SCOCO</t>
  </si>
  <si>
    <t>Andale</t>
  </si>
  <si>
    <t>ANDSG</t>
  </si>
  <si>
    <t>Bel Aire</t>
  </si>
  <si>
    <t>BELSG</t>
  </si>
  <si>
    <t>Bentley</t>
  </si>
  <si>
    <t>BENSG</t>
  </si>
  <si>
    <t>Cheney</t>
  </si>
  <si>
    <t>CHESG</t>
  </si>
  <si>
    <t>Clearwater</t>
  </si>
  <si>
    <t>CLESG</t>
  </si>
  <si>
    <t>Colwich</t>
  </si>
  <si>
    <t>COLSG</t>
  </si>
  <si>
    <t>Derby</t>
  </si>
  <si>
    <t>DERSG</t>
  </si>
  <si>
    <t>Eastborough</t>
  </si>
  <si>
    <t>EASSG</t>
  </si>
  <si>
    <t>Garden Plain</t>
  </si>
  <si>
    <t>GARSG</t>
  </si>
  <si>
    <t>Goddard</t>
  </si>
  <si>
    <t>GODSG</t>
  </si>
  <si>
    <t>Haysville</t>
  </si>
  <si>
    <t>HAYSG</t>
  </si>
  <si>
    <t>Kechi</t>
  </si>
  <si>
    <t>KECSG</t>
  </si>
  <si>
    <t>Maize</t>
  </si>
  <si>
    <t>MAISG</t>
  </si>
  <si>
    <t>Mount Hope</t>
  </si>
  <si>
    <t>MOUSG</t>
  </si>
  <si>
    <t>MULSG</t>
  </si>
  <si>
    <t>Park City</t>
  </si>
  <si>
    <t>PARSG</t>
  </si>
  <si>
    <t>SEDSG</t>
  </si>
  <si>
    <t>Valley Center</t>
  </si>
  <si>
    <t>VALSG</t>
  </si>
  <si>
    <t>Viola</t>
  </si>
  <si>
    <t>VIOSG</t>
  </si>
  <si>
    <t>Wichita</t>
  </si>
  <si>
    <t>WICSG</t>
  </si>
  <si>
    <t>Sedgwick County</t>
  </si>
  <si>
    <t>SEDCO</t>
  </si>
  <si>
    <t>Seward</t>
  </si>
  <si>
    <t>Kismet</t>
  </si>
  <si>
    <t>KISSW</t>
  </si>
  <si>
    <t>Liberal</t>
  </si>
  <si>
    <t>LIBSW</t>
  </si>
  <si>
    <t>Seward County</t>
  </si>
  <si>
    <t>SEWCO</t>
  </si>
  <si>
    <t>Auburn</t>
  </si>
  <si>
    <t>AUBSN</t>
  </si>
  <si>
    <t>Rossville</t>
  </si>
  <si>
    <t>ROSSN</t>
  </si>
  <si>
    <t>Silver Lake</t>
  </si>
  <si>
    <t>SILSN</t>
  </si>
  <si>
    <t>Topeka</t>
  </si>
  <si>
    <t>TOPSN</t>
  </si>
  <si>
    <t>WILSN</t>
  </si>
  <si>
    <t>Shawnee County</t>
  </si>
  <si>
    <t>SHACO</t>
  </si>
  <si>
    <t>Hoxie</t>
  </si>
  <si>
    <t>Selden</t>
  </si>
  <si>
    <t>SELSD</t>
  </si>
  <si>
    <t>Sheridan County</t>
  </si>
  <si>
    <t>SHDCO</t>
  </si>
  <si>
    <t>Goodland</t>
  </si>
  <si>
    <t>Kanorado</t>
  </si>
  <si>
    <t>KANSH</t>
  </si>
  <si>
    <t>Sherman County</t>
  </si>
  <si>
    <t>SHMCO</t>
  </si>
  <si>
    <t>Athol</t>
  </si>
  <si>
    <t>ATHSM</t>
  </si>
  <si>
    <t>Cedar</t>
  </si>
  <si>
    <t>CEDSM</t>
  </si>
  <si>
    <t>Gaylord</t>
  </si>
  <si>
    <t>GAYSM</t>
  </si>
  <si>
    <t>Kensington</t>
  </si>
  <si>
    <t>KENSM</t>
  </si>
  <si>
    <t>Lebanon</t>
  </si>
  <si>
    <t>LEBSM</t>
  </si>
  <si>
    <t>Smith Center</t>
  </si>
  <si>
    <t>SMISM</t>
  </si>
  <si>
    <t>Smith County</t>
  </si>
  <si>
    <t>SMICO</t>
  </si>
  <si>
    <t>Stafford</t>
  </si>
  <si>
    <t>Hudson</t>
  </si>
  <si>
    <t>HUDSF</t>
  </si>
  <si>
    <t>Macksville</t>
  </si>
  <si>
    <t>MACSF</t>
  </si>
  <si>
    <t>Radium</t>
  </si>
  <si>
    <t>RADSF</t>
  </si>
  <si>
    <t>SAISF</t>
  </si>
  <si>
    <t>SEWSF</t>
  </si>
  <si>
    <t>STASF</t>
  </si>
  <si>
    <t>Stafford County</t>
  </si>
  <si>
    <t>STFCO</t>
  </si>
  <si>
    <t>Johnson City</t>
  </si>
  <si>
    <t>JOHST</t>
  </si>
  <si>
    <t>Manter</t>
  </si>
  <si>
    <t>MANST</t>
  </si>
  <si>
    <t>Stanton County</t>
  </si>
  <si>
    <t>STNCO</t>
  </si>
  <si>
    <t>Hugoton</t>
  </si>
  <si>
    <t>HUGSV</t>
  </si>
  <si>
    <t>Moscow</t>
  </si>
  <si>
    <t>MOSSV</t>
  </si>
  <si>
    <t>Stevens County</t>
  </si>
  <si>
    <t>STECO</t>
  </si>
  <si>
    <t>Argonia</t>
  </si>
  <si>
    <t>ARGSU</t>
  </si>
  <si>
    <t>Belle Plaine</t>
  </si>
  <si>
    <t>BELSU</t>
  </si>
  <si>
    <t>Caldwell</t>
  </si>
  <si>
    <t>CALSU</t>
  </si>
  <si>
    <t>Conway Springs</t>
  </si>
  <si>
    <t>CONSU</t>
  </si>
  <si>
    <t>GEUSU</t>
  </si>
  <si>
    <t>Hunnewell</t>
  </si>
  <si>
    <t>HUNSU</t>
  </si>
  <si>
    <t>Mayfield</t>
  </si>
  <si>
    <t>MAYSU</t>
  </si>
  <si>
    <t>Milan</t>
  </si>
  <si>
    <t>MILSU</t>
  </si>
  <si>
    <t>MULSU</t>
  </si>
  <si>
    <t>Oxford</t>
  </si>
  <si>
    <t>OXFSU</t>
  </si>
  <si>
    <t>South Haven</t>
  </si>
  <si>
    <t>SOUSU</t>
  </si>
  <si>
    <t>Wellington</t>
  </si>
  <si>
    <t>WELSU</t>
  </si>
  <si>
    <t>Sumner County</t>
  </si>
  <si>
    <t>SUMCO</t>
  </si>
  <si>
    <t>Brewster</t>
  </si>
  <si>
    <t>BRETH</t>
  </si>
  <si>
    <t>Colby</t>
  </si>
  <si>
    <t>COLTH</t>
  </si>
  <si>
    <t>Gem</t>
  </si>
  <si>
    <t>GEMTH</t>
  </si>
  <si>
    <t>Menlo</t>
  </si>
  <si>
    <t>MENTH</t>
  </si>
  <si>
    <t>OAKTH</t>
  </si>
  <si>
    <t>Rexford</t>
  </si>
  <si>
    <t>REXTH</t>
  </si>
  <si>
    <t>Thomas County</t>
  </si>
  <si>
    <t>THOCO</t>
  </si>
  <si>
    <t>Collyer</t>
  </si>
  <si>
    <t>COLTR</t>
  </si>
  <si>
    <t>WaKeeney</t>
  </si>
  <si>
    <t>WAKTR</t>
  </si>
  <si>
    <t>Trego County</t>
  </si>
  <si>
    <t>TRECO</t>
  </si>
  <si>
    <t>Alma</t>
  </si>
  <si>
    <t>ALMWB</t>
  </si>
  <si>
    <t>Alta Vista</t>
  </si>
  <si>
    <t>ALTWB</t>
  </si>
  <si>
    <t>Eskridge</t>
  </si>
  <si>
    <t>ESKWB</t>
  </si>
  <si>
    <t>Harveyville</t>
  </si>
  <si>
    <t>HARWB</t>
  </si>
  <si>
    <t>Maple Hill</t>
  </si>
  <si>
    <t>MAPWB</t>
  </si>
  <si>
    <t>McFarland</t>
  </si>
  <si>
    <t>MCFWB</t>
  </si>
  <si>
    <t>Paxico</t>
  </si>
  <si>
    <t>PAXWB</t>
  </si>
  <si>
    <t>SAMWB</t>
  </si>
  <si>
    <t>Wabaunsee County</t>
  </si>
  <si>
    <t>WABCO</t>
  </si>
  <si>
    <t>Wallace</t>
  </si>
  <si>
    <t>Sharon Springs</t>
  </si>
  <si>
    <t>SHAWA</t>
  </si>
  <si>
    <t>WALWA</t>
  </si>
  <si>
    <t>Wallace County</t>
  </si>
  <si>
    <t>WALCO</t>
  </si>
  <si>
    <t>Washington</t>
  </si>
  <si>
    <t>Barnes</t>
  </si>
  <si>
    <t>BARWS</t>
  </si>
  <si>
    <t>CLIWS</t>
  </si>
  <si>
    <t>Greenleaf</t>
  </si>
  <si>
    <t>GREWS</t>
  </si>
  <si>
    <t>Haddam</t>
  </si>
  <si>
    <t>HADWS</t>
  </si>
  <si>
    <t>Hanover</t>
  </si>
  <si>
    <t>HANWS</t>
  </si>
  <si>
    <t>Hollenberg</t>
  </si>
  <si>
    <t>HOLWS</t>
  </si>
  <si>
    <t>LINWS</t>
  </si>
  <si>
    <t>Mahaska</t>
  </si>
  <si>
    <t>MAHWS</t>
  </si>
  <si>
    <t>Morrowville</t>
  </si>
  <si>
    <t>MORWS</t>
  </si>
  <si>
    <t>Palmer</t>
  </si>
  <si>
    <t>PALWS</t>
  </si>
  <si>
    <t>VINWS</t>
  </si>
  <si>
    <t>WASWS</t>
  </si>
  <si>
    <t>Washington County</t>
  </si>
  <si>
    <t>WASCO</t>
  </si>
  <si>
    <t>Leoti</t>
  </si>
  <si>
    <t>LEOWH</t>
  </si>
  <si>
    <t>Wichita County</t>
  </si>
  <si>
    <t>WICCO</t>
  </si>
  <si>
    <t>Altoona</t>
  </si>
  <si>
    <t>ALTWL</t>
  </si>
  <si>
    <t>Benedict</t>
  </si>
  <si>
    <t>BENWL</t>
  </si>
  <si>
    <t>Buffalo</t>
  </si>
  <si>
    <t>BUFWL</t>
  </si>
  <si>
    <t>Coyville</t>
  </si>
  <si>
    <t>COYWL</t>
  </si>
  <si>
    <t>Fredonia</t>
  </si>
  <si>
    <t>FREWL</t>
  </si>
  <si>
    <t>Neodesha</t>
  </si>
  <si>
    <t>NEOWL</t>
  </si>
  <si>
    <t>New Albany</t>
  </si>
  <si>
    <t>NEWWL</t>
  </si>
  <si>
    <t>Wilson County</t>
  </si>
  <si>
    <t>WILCO</t>
  </si>
  <si>
    <t>Neosho Falls</t>
  </si>
  <si>
    <t>NEOWO</t>
  </si>
  <si>
    <t>Toronto</t>
  </si>
  <si>
    <t>TORWO</t>
  </si>
  <si>
    <t>Yates Center</t>
  </si>
  <si>
    <t>YATWO</t>
  </si>
  <si>
    <t>Woodson County</t>
  </si>
  <si>
    <t>WOOCO</t>
  </si>
  <si>
    <t>BONWY</t>
  </si>
  <si>
    <t>Edwardsville</t>
  </si>
  <si>
    <t>EDWWY</t>
  </si>
  <si>
    <t>Kansas City</t>
  </si>
  <si>
    <t xml:space="preserve">Olathe Heart of America CID </t>
  </si>
  <si>
    <t>OLAC2</t>
  </si>
  <si>
    <t>KANWY</t>
  </si>
  <si>
    <t>LAKWY</t>
  </si>
  <si>
    <t>Wyandotte County</t>
  </si>
  <si>
    <t>WYACO</t>
  </si>
  <si>
    <t>WYART</t>
  </si>
  <si>
    <t>BONLV</t>
  </si>
  <si>
    <t>DESLV</t>
  </si>
  <si>
    <t>WILWB</t>
  </si>
  <si>
    <t>WRATD</t>
  </si>
  <si>
    <t>Cedar Point</t>
  </si>
  <si>
    <t>CEDCS</t>
  </si>
  <si>
    <t>SIMMC</t>
  </si>
  <si>
    <t>Parkerfield</t>
  </si>
  <si>
    <t>PARCL</t>
  </si>
  <si>
    <t>Gove</t>
  </si>
  <si>
    <t>SOLSA</t>
  </si>
  <si>
    <t>PITTD</t>
  </si>
  <si>
    <t>ROETD</t>
  </si>
  <si>
    <t>ROET2</t>
  </si>
  <si>
    <t>OLATD</t>
  </si>
  <si>
    <t>OLAT3</t>
  </si>
  <si>
    <t>KANTD</t>
  </si>
  <si>
    <t>MANT2</t>
  </si>
  <si>
    <t>OLAT4</t>
  </si>
  <si>
    <t>OLAT5</t>
  </si>
  <si>
    <t>LEATD</t>
  </si>
  <si>
    <t>Clayton (Norton County)</t>
  </si>
  <si>
    <t xml:space="preserve">Clayton (Decatur County) </t>
  </si>
  <si>
    <t>Clifton (Clay County)</t>
  </si>
  <si>
    <t xml:space="preserve">Clifton (Washington County) </t>
  </si>
  <si>
    <t>Oakley (Gove County)</t>
  </si>
  <si>
    <t>Oakley (Thomas County)</t>
  </si>
  <si>
    <t>Oakley (Logan County)</t>
  </si>
  <si>
    <t>OVETD</t>
  </si>
  <si>
    <t xml:space="preserve">Overland Park </t>
  </si>
  <si>
    <t>GOOSH</t>
  </si>
  <si>
    <t>OLAT6</t>
  </si>
  <si>
    <t>LAWTD</t>
  </si>
  <si>
    <t>KANWP</t>
  </si>
  <si>
    <t>BASTD</t>
  </si>
  <si>
    <t>KANT5</t>
  </si>
  <si>
    <t>KANT6</t>
  </si>
  <si>
    <t>KANT7</t>
  </si>
  <si>
    <t>Kansas City Legends TDD</t>
  </si>
  <si>
    <t>LAWT2</t>
  </si>
  <si>
    <t xml:space="preserve">Merriam </t>
  </si>
  <si>
    <t>Effective Date</t>
  </si>
  <si>
    <t>MANSN</t>
  </si>
  <si>
    <t>MANSS</t>
  </si>
  <si>
    <t>JUNC1</t>
  </si>
  <si>
    <t>Basehor Wolf Creek Junction TDD</t>
  </si>
  <si>
    <t>Junction City Goody's Plaza CID</t>
  </si>
  <si>
    <t>Kansas City Plaza at Speedway #2 TDD</t>
  </si>
  <si>
    <t>Kansas City Plaza at Speedway #3 TDD</t>
  </si>
  <si>
    <t>Kansas City Race Track STAR Bond</t>
  </si>
  <si>
    <t>10401 Cabela Drive</t>
  </si>
  <si>
    <t>10555 Parallel Parkway</t>
  </si>
  <si>
    <t>10300 Cabela Drive</t>
  </si>
  <si>
    <t xml:space="preserve">Kansas City Village West-West End TDD </t>
  </si>
  <si>
    <t>1945 N 110th Street</t>
  </si>
  <si>
    <t>10920 Stadium Parkway</t>
  </si>
  <si>
    <t>10932 Stadium Parkway</t>
  </si>
  <si>
    <t>10950 Stadium Parkway</t>
  </si>
  <si>
    <t>Lawrence Free State TDD</t>
  </si>
  <si>
    <t>Lawrence Oread  TDD</t>
  </si>
  <si>
    <t>1200 Oread Avenue</t>
  </si>
  <si>
    <t>Leawood Park Place TDD</t>
  </si>
  <si>
    <t>206 Leavenworth Street</t>
  </si>
  <si>
    <t>Olathe Entertainment District Phase 3 TDD</t>
  </si>
  <si>
    <t xml:space="preserve">Olathe Gateway No. 1a TDD </t>
  </si>
  <si>
    <t>16689 W 119th Street</t>
  </si>
  <si>
    <t xml:space="preserve">Olathe Gateway No. 1b TDD </t>
  </si>
  <si>
    <t>Olathe Pointe TDD</t>
  </si>
  <si>
    <t>14735 W 119th Street</t>
  </si>
  <si>
    <t>14805 W 119th Street</t>
  </si>
  <si>
    <t>Olathe Ridgeview Falls TDD</t>
  </si>
  <si>
    <t>Overland Park Deer Creek TDD</t>
  </si>
  <si>
    <t>Pittsburg TDD</t>
  </si>
  <si>
    <t>Roeland Park Shopping Center #1 TDD</t>
  </si>
  <si>
    <t>Roeland Park Shopping Center #2 TDD</t>
  </si>
  <si>
    <t>Wichita River Walk STAR Bond Project</t>
  </si>
  <si>
    <t>HAYC1</t>
  </si>
  <si>
    <t>WABC1</t>
  </si>
  <si>
    <t>FORC1</t>
  </si>
  <si>
    <t>Fort Scott EMD CID</t>
  </si>
  <si>
    <t>Prairie Village "The Village" CID</t>
  </si>
  <si>
    <t>PRAC1</t>
  </si>
  <si>
    <t>Prairie Village Corinth Square CID</t>
  </si>
  <si>
    <t>PRAC2</t>
  </si>
  <si>
    <t>1600 Village West Parkway</t>
  </si>
  <si>
    <t>St George</t>
  </si>
  <si>
    <t>St John</t>
  </si>
  <si>
    <t>St Paul</t>
  </si>
  <si>
    <t>St Francis</t>
  </si>
  <si>
    <t>Wabaunsee County Maple Hill Travel Store CID</t>
  </si>
  <si>
    <t>1824 Village West Parkway</t>
  </si>
  <si>
    <t>HOIC1</t>
  </si>
  <si>
    <t>KANC1</t>
  </si>
  <si>
    <t>Lenexa Orchard Corners CID</t>
  </si>
  <si>
    <t>LENC1</t>
  </si>
  <si>
    <t>57 West Highway 4</t>
  </si>
  <si>
    <t>Hoisington Cheyenne Bottoms Inn CID</t>
  </si>
  <si>
    <t>2400 S Main Street</t>
  </si>
  <si>
    <t>BONC1</t>
  </si>
  <si>
    <t>WICC1</t>
  </si>
  <si>
    <t>Bonner Springs Center CID</t>
  </si>
  <si>
    <t>Wichita WaterWalk Hotel CID</t>
  </si>
  <si>
    <t>Wichita Broadview Hotel CID</t>
  </si>
  <si>
    <t>WICC2</t>
  </si>
  <si>
    <t>MANT5</t>
  </si>
  <si>
    <t>300 Colorado Street</t>
  </si>
  <si>
    <t>HARC1</t>
  </si>
  <si>
    <t>Harper County Downtown Anthony CID</t>
  </si>
  <si>
    <t>TAXPAYER ASSISTANCE CENTER</t>
  </si>
  <si>
    <t>Wichita Central &amp; Oliver CID</t>
  </si>
  <si>
    <t>WICC3</t>
  </si>
  <si>
    <t>Hoisington Kindscher CID</t>
  </si>
  <si>
    <t>HOIC2</t>
  </si>
  <si>
    <t>WICRW</t>
  </si>
  <si>
    <t>Allen</t>
  </si>
  <si>
    <t>Bassett</t>
  </si>
  <si>
    <t>BASAL</t>
  </si>
  <si>
    <t>Elsmore</t>
  </si>
  <si>
    <t>ELSAL</t>
  </si>
  <si>
    <t>Gas</t>
  </si>
  <si>
    <t>GASAL</t>
  </si>
  <si>
    <t>Humboldt</t>
  </si>
  <si>
    <t>HUMAL</t>
  </si>
  <si>
    <t>Iola</t>
  </si>
  <si>
    <t>IOLAL</t>
  </si>
  <si>
    <t>La Harpe</t>
  </si>
  <si>
    <t>LAHAL</t>
  </si>
  <si>
    <t>Moran</t>
  </si>
  <si>
    <t>MORAL</t>
  </si>
  <si>
    <t>Savonburg</t>
  </si>
  <si>
    <t>SAVAL</t>
  </si>
  <si>
    <t>Allen County</t>
  </si>
  <si>
    <t>ALLCO</t>
  </si>
  <si>
    <t>Colony</t>
  </si>
  <si>
    <t>COLAN</t>
  </si>
  <si>
    <t>Garnett</t>
  </si>
  <si>
    <t>GARAN</t>
  </si>
  <si>
    <t>Greeley</t>
  </si>
  <si>
    <t>GREAN</t>
  </si>
  <si>
    <t>Kincaid</t>
  </si>
  <si>
    <t>KINAN</t>
  </si>
  <si>
    <t>Lone Elm</t>
  </si>
  <si>
    <t>LONAN</t>
  </si>
  <si>
    <t>Westphalia</t>
  </si>
  <si>
    <t>WESAN</t>
  </si>
  <si>
    <t>Anderson County</t>
  </si>
  <si>
    <t>ANDCO</t>
  </si>
  <si>
    <t>Atchison</t>
  </si>
  <si>
    <t>ATCAT</t>
  </si>
  <si>
    <t>Effingham</t>
  </si>
  <si>
    <t>EFFAT</t>
  </si>
  <si>
    <t>Huron</t>
  </si>
  <si>
    <t>HURAT</t>
  </si>
  <si>
    <t>Lancaster</t>
  </si>
  <si>
    <t>LANAT</t>
  </si>
  <si>
    <t>Muscotah</t>
  </si>
  <si>
    <t>MUSAT</t>
  </si>
  <si>
    <t>Atchison County</t>
  </si>
  <si>
    <t>ATCCO</t>
  </si>
  <si>
    <t>Hardtner</t>
  </si>
  <si>
    <t>HARBA</t>
  </si>
  <si>
    <t>Hazelton</t>
  </si>
  <si>
    <t>HAZBA</t>
  </si>
  <si>
    <t>Isabel</t>
  </si>
  <si>
    <t>ISABA</t>
  </si>
  <si>
    <t>Kiowa</t>
  </si>
  <si>
    <t>KIOBA</t>
  </si>
  <si>
    <t>Medicine Lodge</t>
  </si>
  <si>
    <t>MEDBA</t>
  </si>
  <si>
    <t>Sharon</t>
  </si>
  <si>
    <t>SHABA</t>
  </si>
  <si>
    <t>Sun City</t>
  </si>
  <si>
    <t>SUNBA</t>
  </si>
  <si>
    <t>Barber County</t>
  </si>
  <si>
    <t>BABCO</t>
  </si>
  <si>
    <t>Albert</t>
  </si>
  <si>
    <t>ALBBT</t>
  </si>
  <si>
    <t>Claflin</t>
  </si>
  <si>
    <t>CLABT</t>
  </si>
  <si>
    <t>Ellinwood</t>
  </si>
  <si>
    <t>ELLBT</t>
  </si>
  <si>
    <t>Galatia</t>
  </si>
  <si>
    <t>GALBT</t>
  </si>
  <si>
    <t>Great Bend</t>
  </si>
  <si>
    <t>GREBT</t>
  </si>
  <si>
    <t>Hoisington</t>
  </si>
  <si>
    <t>HOIBT</t>
  </si>
  <si>
    <t>Olmitz</t>
  </si>
  <si>
    <t>OLMBT</t>
  </si>
  <si>
    <t>Pawnee Rock</t>
  </si>
  <si>
    <t>PAWBT</t>
  </si>
  <si>
    <t>Susank</t>
  </si>
  <si>
    <t>SUSBT</t>
  </si>
  <si>
    <t>Barton County</t>
  </si>
  <si>
    <t>BATCO</t>
  </si>
  <si>
    <t>Bronson</t>
  </si>
  <si>
    <t>BROBB</t>
  </si>
  <si>
    <t>Fort Scott</t>
  </si>
  <si>
    <t>FORBB</t>
  </si>
  <si>
    <t>Fulton</t>
  </si>
  <si>
    <t>FULBB</t>
  </si>
  <si>
    <t>Mapleton</t>
  </si>
  <si>
    <t>MAPBB</t>
  </si>
  <si>
    <t>Redfield</t>
  </si>
  <si>
    <t>REDBB</t>
  </si>
  <si>
    <t>Uniontown</t>
  </si>
  <si>
    <t>UNIBB</t>
  </si>
  <si>
    <t>Bourbon County</t>
  </si>
  <si>
    <t>BOUCO</t>
  </si>
  <si>
    <t>Everest</t>
  </si>
  <si>
    <t>EVEBR</t>
  </si>
  <si>
    <t>Fairview</t>
  </si>
  <si>
    <t>FAIBR</t>
  </si>
  <si>
    <t>Hamlin</t>
  </si>
  <si>
    <t>HAMBR</t>
  </si>
  <si>
    <t>Hiawatha</t>
  </si>
  <si>
    <t>HIABR</t>
  </si>
  <si>
    <t>Horton</t>
  </si>
  <si>
    <t>HORBR</t>
  </si>
  <si>
    <t>Morrill</t>
  </si>
  <si>
    <t>MORBR</t>
  </si>
  <si>
    <t>Powhattan</t>
  </si>
  <si>
    <t>POWBR</t>
  </si>
  <si>
    <t>Reserve</t>
  </si>
  <si>
    <t>RESBR</t>
  </si>
  <si>
    <t>Robinson</t>
  </si>
  <si>
    <t>ROBBR</t>
  </si>
  <si>
    <t>SABBR</t>
  </si>
  <si>
    <t>Willis</t>
  </si>
  <si>
    <t>WILBR</t>
  </si>
  <si>
    <t>Brown County</t>
  </si>
  <si>
    <t>BROCO</t>
  </si>
  <si>
    <t>Andover</t>
  </si>
  <si>
    <t>ANDBU</t>
  </si>
  <si>
    <t>Augusta</t>
  </si>
  <si>
    <t>AUGBU</t>
  </si>
  <si>
    <t>Benton</t>
  </si>
  <si>
    <t>BENBU</t>
  </si>
  <si>
    <t>Cassoday</t>
  </si>
  <si>
    <t>CASBU</t>
  </si>
  <si>
    <t>Douglass</t>
  </si>
  <si>
    <t>DOUBU</t>
  </si>
  <si>
    <t>El Dorado</t>
  </si>
  <si>
    <t>ELDBU</t>
  </si>
  <si>
    <t>Elbing</t>
  </si>
  <si>
    <t>ELBBU</t>
  </si>
  <si>
    <t>Leon</t>
  </si>
  <si>
    <t>LEOBU</t>
  </si>
  <si>
    <t>Potwin</t>
  </si>
  <si>
    <t>POTBU</t>
  </si>
  <si>
    <t>ROSBU</t>
  </si>
  <si>
    <t>Towanda</t>
  </si>
  <si>
    <t>TOWBU</t>
  </si>
  <si>
    <t>Whitewater</t>
  </si>
  <si>
    <t>WHIBU</t>
  </si>
  <si>
    <t>Butler County</t>
  </si>
  <si>
    <t>BUTCO</t>
  </si>
  <si>
    <t>Chase</t>
  </si>
  <si>
    <t>Cottonwood Falls</t>
  </si>
  <si>
    <t>COTCS</t>
  </si>
  <si>
    <t>Elmdale</t>
  </si>
  <si>
    <t>ELMCS</t>
  </si>
  <si>
    <t>Matfield Green</t>
  </si>
  <si>
    <t>MATCS</t>
  </si>
  <si>
    <t>Harper County CID</t>
  </si>
  <si>
    <t>HARC2</t>
  </si>
  <si>
    <t>Wichita Greenwich &amp; K-96 CID</t>
  </si>
  <si>
    <t>WICC4</t>
  </si>
  <si>
    <t>Most Current</t>
  </si>
  <si>
    <t>TAX RATE NOTICES</t>
  </si>
  <si>
    <t>HUTC1</t>
  </si>
  <si>
    <t>Lenexa Prairie Creek CID</t>
  </si>
  <si>
    <t>LENC2</t>
  </si>
  <si>
    <t>Mission Crossing CID</t>
  </si>
  <si>
    <t>MISC1</t>
  </si>
  <si>
    <t>Topeka Holliday Square CID</t>
  </si>
  <si>
    <t>TOPC1</t>
  </si>
  <si>
    <t>KANC3</t>
  </si>
  <si>
    <t>Kansas City Wyandotte Plaza CID</t>
  </si>
  <si>
    <t>KANC4</t>
  </si>
  <si>
    <t>Wichita Douglas &amp; Broadway CID</t>
  </si>
  <si>
    <t>WICC5</t>
  </si>
  <si>
    <t>Dodge City IHOP CID</t>
  </si>
  <si>
    <t>DODC1</t>
  </si>
  <si>
    <t>Hoisington Subway CID</t>
  </si>
  <si>
    <t>HOIC3</t>
  </si>
  <si>
    <t>Hutchinson Mall Outlot CID</t>
  </si>
  <si>
    <t>HUTC3</t>
  </si>
  <si>
    <t>Overland Park 91st Street &amp; Metcalf CID</t>
  </si>
  <si>
    <t>OVEC2</t>
  </si>
  <si>
    <t>GREC2</t>
  </si>
  <si>
    <t>Great Bend Sutherlands CID</t>
  </si>
  <si>
    <t>GREC1</t>
  </si>
  <si>
    <t>Overland Park West Park CID</t>
  </si>
  <si>
    <t>OVEC3</t>
  </si>
  <si>
    <t>WaKeeney Travel Plaza CID</t>
  </si>
  <si>
    <t>WAKC1</t>
  </si>
  <si>
    <t>Hiawatha Hotel CID</t>
  </si>
  <si>
    <t>HIAC1</t>
  </si>
  <si>
    <t>119 E Lodge Road</t>
  </si>
  <si>
    <t>Great Bend Golden Belt Cinema 6 CID</t>
  </si>
  <si>
    <t>1222 Kansas Avenue</t>
  </si>
  <si>
    <t>5520 10th Street</t>
  </si>
  <si>
    <t>4590 Roth Avenue</t>
  </si>
  <si>
    <t>400 W Douglas Avenue</t>
  </si>
  <si>
    <t>4910 E Central Avenue</t>
  </si>
  <si>
    <t>10650 Parallel Parkway</t>
  </si>
  <si>
    <t>10922 Parallel Parkway</t>
  </si>
  <si>
    <t>2427 N Greenwich Road</t>
  </si>
  <si>
    <t>169 S Main Street</t>
  </si>
  <si>
    <t>Special Jurisdiction and Address Range(s)</t>
  </si>
  <si>
    <t>Bonner Springs (Johnson County)</t>
  </si>
  <si>
    <t>Bonner Springs (Leavenworth County)</t>
  </si>
  <si>
    <t>Bonner Springs (Wyandotte County)</t>
  </si>
  <si>
    <t>De Soto (Johnson County)</t>
  </si>
  <si>
    <t>De Soto (Leavenworth County)</t>
  </si>
  <si>
    <t>Geuda Springs (Cowley County)</t>
  </si>
  <si>
    <t>Geuda Springs (Sumner County)</t>
  </si>
  <si>
    <t>Herington (Dickinson County)</t>
  </si>
  <si>
    <t>Herington (Morris County)</t>
  </si>
  <si>
    <t>Lake Quivira (Johnson County)</t>
  </si>
  <si>
    <t>Lake Quivira (Wyandotte County)</t>
  </si>
  <si>
    <t>Manhattan (Pottawatomie County)</t>
  </si>
  <si>
    <t>Manhattan (Riley County)</t>
  </si>
  <si>
    <t>Mulvane (Sedgwick County)</t>
  </si>
  <si>
    <t>Mulvane (Sumner County)</t>
  </si>
  <si>
    <t>Sabetha (Brown County)</t>
  </si>
  <si>
    <t>Sabetha (Nemaha County)</t>
  </si>
  <si>
    <t>Sedgwick (Harvey County)</t>
  </si>
  <si>
    <t>Sedgwick (Sedgwick County)</t>
  </si>
  <si>
    <t>Simpson (Cloud County)</t>
  </si>
  <si>
    <t>Simpson (Mitchell County)</t>
  </si>
  <si>
    <t>Solomon (Dickinson County)</t>
  </si>
  <si>
    <t>Solomon (Saline County)</t>
  </si>
  <si>
    <t>Spring Hill (Johnson County)</t>
  </si>
  <si>
    <t>Spring Hill (Miami County)</t>
  </si>
  <si>
    <t>St Marys (Pottawatomie County)</t>
  </si>
  <si>
    <t>St Marys (Wabaunsee County)</t>
  </si>
  <si>
    <t>Vining (Clay County)</t>
  </si>
  <si>
    <t>Vining (Washington County)</t>
  </si>
  <si>
    <t>Willard (Shawnee County)</t>
  </si>
  <si>
    <t>Willard (Wabaunsee County)</t>
  </si>
  <si>
    <t>City</t>
  </si>
  <si>
    <t>County</t>
  </si>
  <si>
    <t>Kansas City Downtown Hotel CID</t>
  </si>
  <si>
    <t>KANC6</t>
  </si>
  <si>
    <t>Lenexa Quivira 95 CID</t>
  </si>
  <si>
    <t>LENC3</t>
  </si>
  <si>
    <t>Overland Park Prairiefire Phase I CID</t>
  </si>
  <si>
    <t>OVEC4</t>
  </si>
  <si>
    <t>OVEC5</t>
  </si>
  <si>
    <t>OVEC6</t>
  </si>
  <si>
    <t>Garden City Stone Development CID</t>
  </si>
  <si>
    <t>GARC1</t>
  </si>
  <si>
    <t>Shawnee Plaza TDD</t>
  </si>
  <si>
    <t>SHATD</t>
  </si>
  <si>
    <t xml:space="preserve"> </t>
  </si>
  <si>
    <t>525 S Main Street</t>
  </si>
  <si>
    <t>WICGR</t>
  </si>
  <si>
    <t>Wichita K-96 Greenwich STAR Bond District</t>
  </si>
  <si>
    <t>Lenexa Greystone South Plaza CID</t>
  </si>
  <si>
    <t>LENC4</t>
  </si>
  <si>
    <t>Manhattan McD's Addition TDD</t>
  </si>
  <si>
    <t>MANT6</t>
  </si>
  <si>
    <t>800 N 4th Street</t>
  </si>
  <si>
    <t>Kansas City 39th &amp; Rainbow #1 CID</t>
  </si>
  <si>
    <t>KANC8</t>
  </si>
  <si>
    <t>Kansas City 39th &amp; Rainbow #2 CID</t>
  </si>
  <si>
    <t>All other addresses are within KANC8 Kansas City 39th &amp; Rainbow #2 CID</t>
  </si>
  <si>
    <t>TOPC2</t>
  </si>
  <si>
    <t>Topeka Crosswinds Common CID</t>
  </si>
  <si>
    <t>Lenexa City Center East Village I CID</t>
  </si>
  <si>
    <t>LENC5</t>
  </si>
  <si>
    <t>GODOP</t>
  </si>
  <si>
    <t>Lawrence 9th &amp; New Hampshire TDD</t>
  </si>
  <si>
    <t>LAWT3</t>
  </si>
  <si>
    <t>Olathe Conference Center Hotel CID</t>
  </si>
  <si>
    <t>OLAC3</t>
  </si>
  <si>
    <t>Leawood Camelot Court CID</t>
  </si>
  <si>
    <t>LEAC1</t>
  </si>
  <si>
    <t>Overland Park Highlands Village TDD</t>
  </si>
  <si>
    <t>OVET4</t>
  </si>
  <si>
    <t>Goddard Olympic Park STAR Bond</t>
  </si>
  <si>
    <t>Ellis County BBJ CID</t>
  </si>
  <si>
    <t>ELLC1</t>
  </si>
  <si>
    <t>GOVGO</t>
  </si>
  <si>
    <t>Hays Mall CID</t>
  </si>
  <si>
    <t>HAYC2</t>
  </si>
  <si>
    <t>Kansas City Northwood Shopping Center CID</t>
  </si>
  <si>
    <t>KANC9</t>
  </si>
  <si>
    <t>Mission Commons Community CID</t>
  </si>
  <si>
    <t>MISC2</t>
  </si>
  <si>
    <t>Overland Park Hawthorne Plaza CID</t>
  </si>
  <si>
    <t>OVEC7</t>
  </si>
  <si>
    <t>2814 to 3000 West 47th Avenue (even addresses)</t>
  </si>
  <si>
    <t>Hutchinson Mall CID</t>
  </si>
  <si>
    <t>HUTC5</t>
  </si>
  <si>
    <t>Hutchinson Holiday Inn Express CID</t>
  </si>
  <si>
    <t>HUTC4</t>
  </si>
  <si>
    <t>Arkansas City Summit Plaza CID</t>
  </si>
  <si>
    <t>ARKC1</t>
  </si>
  <si>
    <t>Hugoton Sunrise Hospitality CID</t>
  </si>
  <si>
    <t>HUGC1</t>
  </si>
  <si>
    <t>Leavenworth Zeck Ford CID</t>
  </si>
  <si>
    <t>LEVC1</t>
  </si>
  <si>
    <t>Medicine Lodge Streetscape CID</t>
  </si>
  <si>
    <t>Olathe WIN CID</t>
  </si>
  <si>
    <t>OLAC4</t>
  </si>
  <si>
    <t>911 Porter Street</t>
  </si>
  <si>
    <t>1500 E 11th Avenue</t>
  </si>
  <si>
    <t>4501 S 4th Street</t>
  </si>
  <si>
    <t>4505 Commercial Place</t>
  </si>
  <si>
    <t>2125 E Kansas City Road</t>
  </si>
  <si>
    <t>1010 S Kennedy Street</t>
  </si>
  <si>
    <t>Overland Park Corbin Park CID</t>
  </si>
  <si>
    <t>OVEC8</t>
  </si>
  <si>
    <t>Telephone: 785-368-8222</t>
  </si>
  <si>
    <t>Fax: 785-291-3614</t>
  </si>
  <si>
    <t>Lenexa City Center East Village 2 CID</t>
  </si>
  <si>
    <t>LENC6</t>
  </si>
  <si>
    <t>Salina S&amp;B South Ninth CID</t>
  </si>
  <si>
    <t>SALC1</t>
  </si>
  <si>
    <t>Dodge City McDonalds CID</t>
  </si>
  <si>
    <t>DODC2</t>
  </si>
  <si>
    <t>Wichita Kellogg and West CID</t>
  </si>
  <si>
    <t>WICC7</t>
  </si>
  <si>
    <t>Liberal CID</t>
  </si>
  <si>
    <t>LIBC1</t>
  </si>
  <si>
    <t>EMPC1</t>
  </si>
  <si>
    <t>Overland Park Ranch Mart South CID</t>
  </si>
  <si>
    <t>OVEC9</t>
  </si>
  <si>
    <t>Overland Park Nall Hills CID</t>
  </si>
  <si>
    <t>OVC10</t>
  </si>
  <si>
    <t>Ottawa Center CID</t>
  </si>
  <si>
    <t>OTTC1</t>
  </si>
  <si>
    <t>Great Bend Holiday Inn Express CID</t>
  </si>
  <si>
    <t>GREC3</t>
  </si>
  <si>
    <t>Westwood Woodside CID</t>
  </si>
  <si>
    <t>WESC1</t>
  </si>
  <si>
    <t>3821 10th Street</t>
  </si>
  <si>
    <t>WYRTC</t>
  </si>
  <si>
    <t>KANCT</t>
  </si>
  <si>
    <t>Kansas City Legends CID &amp; TDD</t>
  </si>
  <si>
    <t>WRACT</t>
  </si>
  <si>
    <t>DODHA</t>
  </si>
  <si>
    <t>Dodge City Heritage Area STAR Bond</t>
  </si>
  <si>
    <t>Olathe Santa Fe Square CID</t>
  </si>
  <si>
    <t>OLAC5</t>
  </si>
  <si>
    <t>Chanute Santa Fe Ave CID</t>
  </si>
  <si>
    <t>CHAC1</t>
  </si>
  <si>
    <t>Cunningham CID</t>
  </si>
  <si>
    <t>CUNC1</t>
  </si>
  <si>
    <t>Topeka Cyrus Hotel CID</t>
  </si>
  <si>
    <t>TOPC3</t>
  </si>
  <si>
    <t>Augusta Comfort Inn CID</t>
  </si>
  <si>
    <t>AUGC1</t>
  </si>
  <si>
    <t>MANT7</t>
  </si>
  <si>
    <t>Kansas City Rainbow Village Hotel CID</t>
  </si>
  <si>
    <t>HAYC4</t>
  </si>
  <si>
    <t>HAYC3</t>
  </si>
  <si>
    <t>HAYC5</t>
  </si>
  <si>
    <t>Kansas City US Soccer STAR Bond</t>
  </si>
  <si>
    <t>KANSO</t>
  </si>
  <si>
    <t>Manhattan Blueville Addition TDD</t>
  </si>
  <si>
    <t>1130 E 41st Street</t>
  </si>
  <si>
    <t>10200 Abilities Way</t>
  </si>
  <si>
    <t>WYSPE</t>
  </si>
  <si>
    <t>Kansas City Speedway STAR Bond</t>
  </si>
  <si>
    <t>KAN11</t>
  </si>
  <si>
    <t>Chanute Love's Travel Stop CID</t>
  </si>
  <si>
    <t>CHAC2</t>
  </si>
  <si>
    <t>Coffeyville Holiday Inn CID</t>
  </si>
  <si>
    <t>COFC1</t>
  </si>
  <si>
    <t>Dodge City Leisure Development CID</t>
  </si>
  <si>
    <t>DODC3</t>
  </si>
  <si>
    <t>El Dorado CID</t>
  </si>
  <si>
    <t>ELDC2</t>
  </si>
  <si>
    <t>Lenexa Midas Springhill Suites CID</t>
  </si>
  <si>
    <t>LENC7</t>
  </si>
  <si>
    <t>South Hutchinson Love's Travel CID</t>
  </si>
  <si>
    <t>SOUC1</t>
  </si>
  <si>
    <t>DERFS</t>
  </si>
  <si>
    <t>Derby Field Station STAR Bond</t>
  </si>
  <si>
    <t>701 Northeast Street</t>
  </si>
  <si>
    <t>701 W Park Street</t>
  </si>
  <si>
    <t>2710 W Central</t>
  </si>
  <si>
    <t>Scott Office Building</t>
  </si>
  <si>
    <t>Emporia Pavilions CID</t>
  </si>
  <si>
    <t>EMPC2</t>
  </si>
  <si>
    <t>Dodge City McDonalds 2 CID</t>
  </si>
  <si>
    <t>DODC4</t>
  </si>
  <si>
    <t>Leavenworth Downtown Hotel CID</t>
  </si>
  <si>
    <t>LEVC2</t>
  </si>
  <si>
    <t>Leavenworth First City Hotel CID</t>
  </si>
  <si>
    <t>LEVC3</t>
  </si>
  <si>
    <t>Lenexa Candlewood Suites CID</t>
  </si>
  <si>
    <t>LENC8</t>
  </si>
  <si>
    <t>Lenexa Holiday Inn CID</t>
  </si>
  <si>
    <t>LENC9</t>
  </si>
  <si>
    <t>Liberal IHOP CID</t>
  </si>
  <si>
    <t>LIBC2</t>
  </si>
  <si>
    <t>KAAR1</t>
  </si>
  <si>
    <t>KAAR2</t>
  </si>
  <si>
    <t>703 W Wyatt Earp</t>
  </si>
  <si>
    <t>250 Delaware Street</t>
  </si>
  <si>
    <t>9630 Rosehill Road</t>
  </si>
  <si>
    <t>9620 Rosehill Road</t>
  </si>
  <si>
    <t>Kansas City Northwest Speedway (American Royal) STAR Bond 1</t>
  </si>
  <si>
    <t>Kansas City Northwest Speedway (American Royal) STAR Bond 2</t>
  </si>
  <si>
    <t>KCIMF</t>
  </si>
  <si>
    <t>31301 W 181st Street</t>
  </si>
  <si>
    <t>31201 W 187th Street</t>
  </si>
  <si>
    <t>31426 W 191st Street</t>
  </si>
  <si>
    <t>31608 W 191st Street</t>
  </si>
  <si>
    <t>32880 W 191st Street</t>
  </si>
  <si>
    <t>18905 Kill Creek Road</t>
  </si>
  <si>
    <t>Oswego (Labette County)</t>
  </si>
  <si>
    <t>Oswego (Cherokee County)</t>
  </si>
  <si>
    <t>OSWCK</t>
  </si>
  <si>
    <t>KCIMF JURISDICTION ONLY APPLIES TO UTILITY PROVIDERS (GAS, WATER, ELECTRICITY AND HEAT)</t>
  </si>
  <si>
    <t>Office hours: 8 a.m. to 4:45 p.m. - Monday through Friday</t>
  </si>
  <si>
    <t>El Dorado Red Coach Inn CID</t>
  </si>
  <si>
    <t>ELDC4</t>
  </si>
  <si>
    <t>Lansing Speedway CID</t>
  </si>
  <si>
    <t>LANC1</t>
  </si>
  <si>
    <t>Olathe Station CID</t>
  </si>
  <si>
    <t>OLAC6</t>
  </si>
  <si>
    <t>Olathe Ridgeview Marketplace CID</t>
  </si>
  <si>
    <t>OLAC7</t>
  </si>
  <si>
    <t>TOPC4</t>
  </si>
  <si>
    <t>Wichita Downtown Hilton CID</t>
  </si>
  <si>
    <t>WICC8</t>
  </si>
  <si>
    <t>555 N Main Street</t>
  </si>
  <si>
    <t>Topeka SE 29th Street CID</t>
  </si>
  <si>
    <t>401 E Douglas Avenue</t>
  </si>
  <si>
    <t>937 Main Street</t>
  </si>
  <si>
    <t>ATCC1</t>
  </si>
  <si>
    <t>FORC2</t>
  </si>
  <si>
    <t>OVET5</t>
  </si>
  <si>
    <t>Overland Park Regency Park CID</t>
  </si>
  <si>
    <t>OVC11</t>
  </si>
  <si>
    <t>Kansas City Legends Garage and Lawn CID and Village West TDD</t>
  </si>
  <si>
    <t>Fort Scott Price Chopper CID</t>
  </si>
  <si>
    <t>Combined Special District</t>
  </si>
  <si>
    <t>13270 – 13448 Metcalf Avenue (even addresses)</t>
  </si>
  <si>
    <t>11900 – 11998 Roe Avenue (even addresses)</t>
  </si>
  <si>
    <t>1901 – 2017 N Summit Street (odd addresses)</t>
  </si>
  <si>
    <t>15000 – 15440 Wolf Creek Parkway (even and odd addresses)</t>
  </si>
  <si>
    <t>15442 – 15499 Wolf Creek Parkway (even and odd addresses)</t>
  </si>
  <si>
    <t>13021 – 13047 Kansas Avenue (odd addresses)</t>
  </si>
  <si>
    <t>3301 – 3401 Blue Comet Drive</t>
  </si>
  <si>
    <t>Edgerton – Kansas City Intermodal Facility</t>
  </si>
  <si>
    <t>2525 – 2529 W Central Avenue (odd addresses)</t>
  </si>
  <si>
    <t>1604 – 1700 Industrial Road (even addresses)</t>
  </si>
  <si>
    <t>1911 – 1931 E Kansas Plaza (odd addresses)</t>
  </si>
  <si>
    <t>18401 – 19899 W Kellogg Drive (odd addresses)</t>
  </si>
  <si>
    <t xml:space="preserve">70 – 90  N KS Hwy 2/14 (even addresses), Anthony </t>
  </si>
  <si>
    <t>101 – 119 S Massachusetts Avenue (odd addresses)</t>
  </si>
  <si>
    <t>200 – 298 N Massachusetts Avenue (even addresses)</t>
  </si>
  <si>
    <t>101 – 199 N Kansas Avenue (odd addresses)</t>
  </si>
  <si>
    <t>101 – 299 S Lawrence Avenue (odd addresses)</t>
  </si>
  <si>
    <t>100 – 198 N Springfield Avenue (even addresses)</t>
  </si>
  <si>
    <t>100 – 498 W Steadman Street (even addresses)</t>
  </si>
  <si>
    <t>301 – 399 Wheat Lane (odd addresses)</t>
  </si>
  <si>
    <t>309 – 399 West Street (odd addresses)</t>
  </si>
  <si>
    <t>1200 – 1308 E 41st Street (even addresses)</t>
  </si>
  <si>
    <t>1312 – 1398 E 41st Street (even addresses)</t>
  </si>
  <si>
    <t>2900 – 3216 Vine Street (even addresses)</t>
  </si>
  <si>
    <t>157 – 161 S Main Street (odd addresses)</t>
  </si>
  <si>
    <t>1803 – 1811 E 17th Avenue (odd addresses)</t>
  </si>
  <si>
    <t>3901 – 3919 Adams Street (odd addresses)</t>
  </si>
  <si>
    <t>2201 – 2299 W 39th Avenue (odd addresses)</t>
  </si>
  <si>
    <t>10900 – 10904 Stadium Parkway (even addresses)</t>
  </si>
  <si>
    <t>10401 – 10501 Parallel Parkway (odd addresses)</t>
  </si>
  <si>
    <t>10621 – 10819 Parallel Parkway (odd addresses)</t>
  </si>
  <si>
    <t>1805 – 1849 North 110th Street (odd addresses)</t>
  </si>
  <si>
    <t>10546 – 10548 Parallel Parkway (even addresses)</t>
  </si>
  <si>
    <t>10840 – 10920 Parallel Parkway (even addresses)</t>
  </si>
  <si>
    <t>10924 – 10998 Parallel Parkway (even addresses)</t>
  </si>
  <si>
    <t>11001 – 11199 Parallel Parkway (odd addresses)</t>
  </si>
  <si>
    <t>10500 – 10510 Parallel Parkway (even addresses)</t>
  </si>
  <si>
    <t>10726 – 10730 Parallel Parkway (even addresses)</t>
  </si>
  <si>
    <t>10820 – 10824 Parallel Parkway (even addresses)</t>
  </si>
  <si>
    <t>10520 – 10544 Parallel Parkway (even addresses)</t>
  </si>
  <si>
    <t>10620 – 10640 Parallel Parkway (even addresses)</t>
  </si>
  <si>
    <t>10670 – 10722 Parallel Parkway (even addresses)</t>
  </si>
  <si>
    <t>10760 – 10818 Parallel Parkway (even addresses)</t>
  </si>
  <si>
    <t>3405 – 3449 Rainbow Extension (odd addresses)</t>
  </si>
  <si>
    <t>1100 – 1538 N 94th Street (even addresses)</t>
  </si>
  <si>
    <t>2701 – 2823 S 47th Street (odd addresses)</t>
  </si>
  <si>
    <t>1330 – 1708 N 90th Street (even addresses)</t>
  </si>
  <si>
    <t>7600 – 7798 State Avenue (even addresses)</t>
  </si>
  <si>
    <t>1101 – 1209 N 78th Street (odd addresses)</t>
  </si>
  <si>
    <t>4650 – 4898 W 6th Street (even addresses)</t>
  </si>
  <si>
    <t>4650 – 4899 Bauer Farm Drive (even and odd addresses)</t>
  </si>
  <si>
    <t>4801 – 4899 Overland Drive (odd addresses)</t>
  </si>
  <si>
    <t>1001 – 1101 North 4th Street (odd addresses)</t>
  </si>
  <si>
    <t>11705 – 11811 Roe Avenue (odd addresses)</t>
  </si>
  <si>
    <t>11815 – 11851 Roe Avenue (odd addresses)</t>
  </si>
  <si>
    <t>11500 – 11655 Ash Street (even and odd addresses)</t>
  </si>
  <si>
    <t>11501 – 11571 Nall Avenue (odd addresses)</t>
  </si>
  <si>
    <t>11601 – 11699 Rosewood Street (even and odd addresses)</t>
  </si>
  <si>
    <t>12800 – 12980 W 87th Street Parkway (even addresses)</t>
  </si>
  <si>
    <t>9510 – 9676 Quivira Road (even addresses)</t>
  </si>
  <si>
    <t>17000 – 17300 W 94th Place (even addresses)</t>
  </si>
  <si>
    <t>300 – 534 S 4th Street (even addresses)</t>
  </si>
  <si>
    <t>300 – 535 S 3rd Street (even and odd addresses)</t>
  </si>
  <si>
    <t>200 – 335 Colorado Street (even and odd addresses)</t>
  </si>
  <si>
    <t>100 – 235 Blue Earth Place (even and odd addresses)</t>
  </si>
  <si>
    <t>200 – 330 Yuma Street (even and odd addresses)</t>
  </si>
  <si>
    <t>300 – 399 N 3rd Street (even and odd addresses)</t>
  </si>
  <si>
    <t>400 – 799 3rd Place (even and odd addresses)</t>
  </si>
  <si>
    <t>300 – 798 N 4th Street (even addresses)</t>
  </si>
  <si>
    <t>Manhattan Flint Hills Discovery Center STAR Bond– North</t>
  </si>
  <si>
    <t>Manhattan Flint Hills Discovery Center STAR Bond– South</t>
  </si>
  <si>
    <t>201 – 323 Bluemont (odd addresses)</t>
  </si>
  <si>
    <t>300 – 399 Moro Street (even and odd addresses)</t>
  </si>
  <si>
    <t>300 – 399 Osage Street (even and odd addresses)</t>
  </si>
  <si>
    <t>214 – 330 Leavenworth Street (even addresses)</t>
  </si>
  <si>
    <t>6001 – 6099 Metcalf Avenue (odd addresses)</t>
  </si>
  <si>
    <t>6000 – 6098 Broadmoor Street (even addresses)</t>
  </si>
  <si>
    <t>11900 – 12100 S Renner Road (even addresses)</t>
  </si>
  <si>
    <t>16701 – 17399 W 119th Street (odd addresses)</t>
  </si>
  <si>
    <t>12001 – 12099 S Renner Road (odd addresses)</t>
  </si>
  <si>
    <t>15025 – 15085 W 119th Street (odd addresses)</t>
  </si>
  <si>
    <t>11741 – 11899 S Ridgeview Road (odd addresses)</t>
  </si>
  <si>
    <t>18110 – 18298 W 119th Street (even addresses)</t>
  </si>
  <si>
    <t>11925 – 11967 S Strang Line Road (odd addresses)</t>
  </si>
  <si>
    <t>11983 – 12053 S Strang Line Road (odd addresses)</t>
  </si>
  <si>
    <t>9101 – 9161 Metcalf Avenue (odd addresses)</t>
  </si>
  <si>
    <t>10601 – 10699 Nall Avenue (odd addresses)</t>
  </si>
  <si>
    <t>10500 – 10698 Roe Avenue (even addresses)</t>
  </si>
  <si>
    <t>5601 – 5665 W 95th Street (odd addresses)</t>
  </si>
  <si>
    <t>13500 – 13698 Nall Avenue (even addresses)</t>
  </si>
  <si>
    <t>13500 – 13699 Maple Street  (even and odd addresses)</t>
  </si>
  <si>
    <t>13500 – 13699 Outlook Street (even and odd addresses)</t>
  </si>
  <si>
    <t>13500 – 13698 Beverly Street (even addresses)</t>
  </si>
  <si>
    <t>13501 – 13699 Lamar Avenue (odd addresses)</t>
  </si>
  <si>
    <t>13501 – 13699 Beverly Street (odd addresses)</t>
  </si>
  <si>
    <t>11800 – 11880 W 95th Street (even addresses)</t>
  </si>
  <si>
    <t>3639 – 3881 W 95th Street (odd addresses)</t>
  </si>
  <si>
    <t>9521 – 9525 Mission Road (odd addresses)</t>
  </si>
  <si>
    <t>9720 – 9850  W 87th Street (even addresses)</t>
  </si>
  <si>
    <t>6920 – 7098 Mission Road (even addresses)</t>
  </si>
  <si>
    <t>6911 – 7099 Tomahawk Road (odd addresses)</t>
  </si>
  <si>
    <t>3901 – 3919 Prairie Lane (odd addresses)</t>
  </si>
  <si>
    <t>4000 – 4198 W 71st Street (even addresses)</t>
  </si>
  <si>
    <t>6920 – 6999 Mission Lane (even and odd addresses)</t>
  </si>
  <si>
    <t>4021 – 4195 Somerset Drive (odd addresses)</t>
  </si>
  <si>
    <t>8200 – 8320 Mission Road (even addresses)</t>
  </si>
  <si>
    <t>8201 – 8249 Corinth Mall (odd address)</t>
  </si>
  <si>
    <t>3900 – 4200 W 83rd Street (even and odd addresses)</t>
  </si>
  <si>
    <t>13101 – 13399 Shawnee Mission Parkway (odd addresses)</t>
  </si>
  <si>
    <t>1 – 3 W Des Moines Avenue</t>
  </si>
  <si>
    <t>912 – 924 S Kansas Avenue (even addresses)</t>
  </si>
  <si>
    <t>2900 – 3098 SW Armco Drive (even addresses)</t>
  </si>
  <si>
    <t>31885 – 32981 Windy Hill Road, Maple Hill (odd addresses)</t>
  </si>
  <si>
    <t>701 – 811 S 1st Street (odd addresses)</t>
  </si>
  <si>
    <t>4801 – 4820 E Central Avenue (even and odd addresses)</t>
  </si>
  <si>
    <t>4821 – 4831 E Central Avenue (odd addresses)</t>
  </si>
  <si>
    <t>4907 – 4911 E Elm Street (odd addresses)</t>
  </si>
  <si>
    <t>10800 – 11298 E 21st Street N (even addresses)</t>
  </si>
  <si>
    <t>11300 – 11999 E 21st Street N (even and odd addresses)</t>
  </si>
  <si>
    <t>11301 – 11315 E 27th Street N (odd addresses)</t>
  </si>
  <si>
    <t>11316 – 11516 E 27th Street N (even and odd addresses)</t>
  </si>
  <si>
    <t>11301 – 11455 E 29th Street N (odd addresses</t>
  </si>
  <si>
    <t>701 – 899 W Central Avenue (odd addresses)</t>
  </si>
  <si>
    <t>301 – 399 N Greenway (odd addresses)</t>
  </si>
  <si>
    <t>400 – 599 W 1st Street (even and odd addresses)</t>
  </si>
  <si>
    <t>400 – 599 W 2nd Street (even and odd addresses)</t>
  </si>
  <si>
    <t>101 – 299 W Douglas Avenue (odd addresses)</t>
  </si>
  <si>
    <t>300 – 399 W Douglas Avenue (even and odd addresses)</t>
  </si>
  <si>
    <t>401 – 499 W Douglas Avenue (even and odd addresses)</t>
  </si>
  <si>
    <t>101 – 199 W English Street (even and odd addresses)</t>
  </si>
  <si>
    <t>400 – 599 S Laclede Street (even and odd addresses)</t>
  </si>
  <si>
    <t>Westwood South Woodside CID</t>
  </si>
  <si>
    <t xml:space="preserve">2000 W 47th Place </t>
  </si>
  <si>
    <t>WESC2</t>
  </si>
  <si>
    <t>AUGC2</t>
  </si>
  <si>
    <t>OVC12</t>
  </si>
  <si>
    <t>Augusta Sugar Shane's Café CID</t>
  </si>
  <si>
    <t>Overland Park The Vue CID</t>
  </si>
  <si>
    <t>ABIC1</t>
  </si>
  <si>
    <t>Abilene Property 6 CID</t>
  </si>
  <si>
    <t>2200 N Buckeye</t>
  </si>
  <si>
    <t>422 – 430 State Street (even addresses)</t>
  </si>
  <si>
    <t>7201 – 7299 W 80th Street (odd addresses)</t>
  </si>
  <si>
    <t>8000 – 8098 Floyd Street (even addresses)</t>
  </si>
  <si>
    <t>8001 – 8099 Marty Street (odd addresses)</t>
  </si>
  <si>
    <t>HUTSF</t>
  </si>
  <si>
    <t>2000 N Poplar</t>
  </si>
  <si>
    <t>Hutchinson Kansas State Fairgrounds</t>
  </si>
  <si>
    <t>Liberal North Liberal One CID</t>
  </si>
  <si>
    <t>LIBC3</t>
  </si>
  <si>
    <t>Olathe West Market CID</t>
  </si>
  <si>
    <t>OLAC8</t>
  </si>
  <si>
    <t>1185 W Santa Fe Street</t>
  </si>
  <si>
    <t>ATCAE</t>
  </si>
  <si>
    <t>16701 286th Road</t>
  </si>
  <si>
    <t>Atchison Taco Bell CID and STAR Bond</t>
  </si>
  <si>
    <t>Atchison AE Museum/Farmers Market STAR Bond</t>
  </si>
  <si>
    <t>Atchison Fox Theatre CID</t>
  </si>
  <si>
    <t>ATCC2</t>
  </si>
  <si>
    <t>Garden City Fulton's Founders Brewery CID</t>
  </si>
  <si>
    <t>GARC2</t>
  </si>
  <si>
    <t>Overland Park Promontory CID</t>
  </si>
  <si>
    <t>OVC13</t>
  </si>
  <si>
    <t>Wichita Chicken N Pickle CID</t>
  </si>
  <si>
    <t>WICC9</t>
  </si>
  <si>
    <t>Dodge City Power Center STAR Bond</t>
  </si>
  <si>
    <t>DODPC</t>
  </si>
  <si>
    <t>DODC5</t>
  </si>
  <si>
    <t>Salina Downtown STAR Bond</t>
  </si>
  <si>
    <t>SALDT</t>
  </si>
  <si>
    <t>Wichita River District Stadium STAR Bond</t>
  </si>
  <si>
    <t>WICRD</t>
  </si>
  <si>
    <t>612 Commercial</t>
  </si>
  <si>
    <t>207 N Main Street</t>
  </si>
  <si>
    <t>1240 N Greenwich Road</t>
  </si>
  <si>
    <t>2120 N 14th Avenue</t>
  </si>
  <si>
    <t>1510 Soule Street</t>
  </si>
  <si>
    <t>158 N 8th Street</t>
  </si>
  <si>
    <t>10401 S Ridgeview</t>
  </si>
  <si>
    <t>Dodge City Sutherlands High Plains CID and STAR Bond</t>
  </si>
  <si>
    <t>HOXSD</t>
  </si>
  <si>
    <t>The Highlands</t>
  </si>
  <si>
    <t>THERN</t>
  </si>
  <si>
    <t>Garden City Sports of the World STAR Bond</t>
  </si>
  <si>
    <t>GARS1</t>
  </si>
  <si>
    <t>GARS2</t>
  </si>
  <si>
    <t>Manhattan Town Center CID</t>
  </si>
  <si>
    <t>Manhattan Scenic Crossing Addition TDD</t>
  </si>
  <si>
    <t>MANT8</t>
  </si>
  <si>
    <t>Ottawa 21st and Princeton CID</t>
  </si>
  <si>
    <t>OTTC2</t>
  </si>
  <si>
    <t>TOPC5</t>
  </si>
  <si>
    <t>2821 – 2879 E Schulman Avenue (odd addresses)</t>
  </si>
  <si>
    <t>2900 – 3000 E Schulman Avenue (even addresses)</t>
  </si>
  <si>
    <t>MANC1</t>
  </si>
  <si>
    <t>1816 – 1940 S Princeton Circle Drive (even addresses)</t>
  </si>
  <si>
    <t>1951 – 2001 S Princeton Circle Drive (odd addresses)</t>
  </si>
  <si>
    <t>4150 – 4500 W Kellogg Drive (even addresses)</t>
  </si>
  <si>
    <t>517 W 7th Avenue</t>
  </si>
  <si>
    <t>1601 – 1699 E Patriot Avenue (odd addresses)</t>
  </si>
  <si>
    <t>202 – 300 4th Avenue (even addresses)</t>
  </si>
  <si>
    <t>101 – 299 N 2nd Avenue (odd addresses)</t>
  </si>
  <si>
    <t>603 – 611 5th Avenue (odd addresses)</t>
  </si>
  <si>
    <t>500 – 610 5th Avenue (even addresses)</t>
  </si>
  <si>
    <t>615 – 715 3rd Avenue (odd addresses)</t>
  </si>
  <si>
    <t>600 – 612 Avenue A (even addresses)</t>
  </si>
  <si>
    <t>501 – 599 Avenue B (odd addresses)</t>
  </si>
  <si>
    <t>201 4th Avenue – 301 4th Avenue (odd addresses)</t>
  </si>
  <si>
    <t>2613 Central Avenue</t>
  </si>
  <si>
    <t>3200 W El Dorado Avenue</t>
  </si>
  <si>
    <t>2702 – 2720 W 15th Avenue (even addresses)</t>
  </si>
  <si>
    <t>4539 Anderson Avenue</t>
  </si>
  <si>
    <t>13501 – 13799 Mefcalf Avenue (odd addresses)</t>
  </si>
  <si>
    <t>9502 – 9628 Nall Avenue (even addresses)</t>
  </si>
  <si>
    <t>9294 Metcalf Avenue</t>
  </si>
  <si>
    <t>9298 Metcalf Avenue</t>
  </si>
  <si>
    <t>301 – 651 E Estella Avenue (odd addresses)</t>
  </si>
  <si>
    <t>401 – 615 S Miller Street (odd addresses)</t>
  </si>
  <si>
    <t>301 – 899 W Trail Street (odd addresses)</t>
  </si>
  <si>
    <t>310 – 820 W Trail Street (even addresses)</t>
  </si>
  <si>
    <t>401 – 405 W Vine Street (odd addresses)</t>
  </si>
  <si>
    <t>201 – 207 E Spruce Street (odd addresses)</t>
  </si>
  <si>
    <t>401 – 603 W Spruce Street (odd addresses)</t>
  </si>
  <si>
    <t>101 – 213 Military Street (odd addresses)</t>
  </si>
  <si>
    <t>200 Military Street</t>
  </si>
  <si>
    <t>1980 W 55th Street, Hays</t>
  </si>
  <si>
    <t>3320 S 9th Street</t>
  </si>
  <si>
    <t>3020 Riffle Drive</t>
  </si>
  <si>
    <t>16970 – 17071 W 93rd Terrace (even and odd  addresses)</t>
  </si>
  <si>
    <t>17201 – 17371 W 94th Terrace (even and odd  addresses)</t>
  </si>
  <si>
    <t xml:space="preserve">13505 – 13519 S Mur–Len Road (odd addresses) </t>
  </si>
  <si>
    <t>2201 – 3301 N Rock Road (odd addresses)</t>
  </si>
  <si>
    <t>1700 E Tall Tree Road</t>
  </si>
  <si>
    <t>4001 General Hays Road</t>
  </si>
  <si>
    <t>16861 – 17070 W 93rd Place (even and odd  addresses)</t>
  </si>
  <si>
    <t>17031 – 17101 W 93rd Court (odd addresses)</t>
  </si>
  <si>
    <t>11517 – 11999 E 27th Street N (odd addresses)</t>
  </si>
  <si>
    <t>1101 – 1901 N Jennie Barker Road (odd addresses)</t>
  </si>
  <si>
    <t>3002 – 3150 E Schulman Avenue (even addresses)</t>
  </si>
  <si>
    <t>3292 – 3350 E Schulman Avenue (even addresses)</t>
  </si>
  <si>
    <t>1501 – 1601 Soule Street (odd addresses)</t>
  </si>
  <si>
    <t>2138 – 2212 S Princeton Circle Drive (even addresses)</t>
  </si>
  <si>
    <t>701 – 739 W 2nd Street (odd addresses)</t>
  </si>
  <si>
    <t>100 – 118 N Sycamore Street (even addresses)</t>
  </si>
  <si>
    <t>8901 – 9099 Metcalf Avenue (odd addresses)</t>
  </si>
  <si>
    <t xml:space="preserve">  5200 – 5301 W 115th Place (even and odd addresses)</t>
  </si>
  <si>
    <t xml:space="preserve">  5200 – 5299 W 116th Place (even and odd addresses)</t>
  </si>
  <si>
    <t>3201 – 3699 E Schulman Avenue (odd addresses)</t>
  </si>
  <si>
    <t>2301 – 2501 E Spruce Street (odd addresses)</t>
  </si>
  <si>
    <t>2502 – 2510 S Santa Fe Avenue (even addresses)</t>
  </si>
  <si>
    <t>2611 – 2621 S Santa Fe Avenue (odd addresses)</t>
  </si>
  <si>
    <t>2322 S Main Street</t>
  </si>
  <si>
    <t>11935 – 11991 S Blackbob Road (odd addresses)</t>
  </si>
  <si>
    <t>12045 – 12087 S Blackbob Road (odd addresses)</t>
  </si>
  <si>
    <t>14605 – 14695 W 119th Street (odd addresses)</t>
  </si>
  <si>
    <t>14905 – 14995 W 119th Street (odd addresses)</t>
  </si>
  <si>
    <t>16401 – 16531 W 119th Street (odd addresses)</t>
  </si>
  <si>
    <t>16537 – 16599 W 119th Street (odd addresses)</t>
  </si>
  <si>
    <t>Abilene Roserock Holdings CID</t>
  </si>
  <si>
    <t>ABIC2</t>
  </si>
  <si>
    <t>2322 Fair Road</t>
  </si>
  <si>
    <t>Goodland Holiday Inn Express CID</t>
  </si>
  <si>
    <t>GOOC2</t>
  </si>
  <si>
    <t>Lenexa City Center Area E CID</t>
  </si>
  <si>
    <t>LEC10</t>
  </si>
  <si>
    <t>Pittsburg Northgate Plaza CID</t>
  </si>
  <si>
    <t>PITC1</t>
  </si>
  <si>
    <t>SALC2</t>
  </si>
  <si>
    <t>OVET6</t>
  </si>
  <si>
    <t>Overland Park Mission Farms West TDD</t>
  </si>
  <si>
    <t xml:space="preserve">Kansas City Sporting CID </t>
  </si>
  <si>
    <t>2626 Enterprise Road</t>
  </si>
  <si>
    <t>400 – 598 E Ash Street (even addresses)</t>
  </si>
  <si>
    <t>101 – 199 N Front Street (odd addresses)</t>
  </si>
  <si>
    <t>100 – 198 S Front Street (even addresses)</t>
  </si>
  <si>
    <t>109 – 199 S 2nd Street (even and odd addresses)</t>
  </si>
  <si>
    <t xml:space="preserve">301 E Iron Street </t>
  </si>
  <si>
    <t>1913 Pinnacle Way</t>
  </si>
  <si>
    <t>Overland Park Jack Stack CID</t>
  </si>
  <si>
    <t>OVC14</t>
  </si>
  <si>
    <t>Salina Downtown Hotel CID</t>
  </si>
  <si>
    <t>SALC3</t>
  </si>
  <si>
    <t>115 E Mulberry Street</t>
  </si>
  <si>
    <t>Salina Alley CID</t>
  </si>
  <si>
    <t>115 E Ash Street</t>
  </si>
  <si>
    <t>SALC4</t>
  </si>
  <si>
    <t>Topeka Sherwood Crossing/Villa West CID</t>
  </si>
  <si>
    <t>TOPC6</t>
  </si>
  <si>
    <t>PO Box 3506</t>
  </si>
  <si>
    <t>Topeka, KS 66625-3506</t>
  </si>
  <si>
    <t>Edwardsville Village South 2 CID</t>
  </si>
  <si>
    <t>EDWC2</t>
  </si>
  <si>
    <t>GODC1</t>
  </si>
  <si>
    <t>McPherson Plaza East Place CID</t>
  </si>
  <si>
    <t>MCPC1</t>
  </si>
  <si>
    <t>OVC15</t>
  </si>
  <si>
    <t>Overland Park Edison CID</t>
  </si>
  <si>
    <t>OVC16</t>
  </si>
  <si>
    <t>16900 – 17500 Prairie Star Parkway (even addresses)</t>
  </si>
  <si>
    <t>16975 94th Street</t>
  </si>
  <si>
    <t>200 Manhattan Town Center</t>
  </si>
  <si>
    <t>213 Fort Riley Boulevard</t>
  </si>
  <si>
    <t>Lenexa Point Shopping Center CID</t>
  </si>
  <si>
    <t>LEC11</t>
  </si>
  <si>
    <t>McPherson North Champlin Street CID</t>
  </si>
  <si>
    <t>MCPC2</t>
  </si>
  <si>
    <t>Newton Holiday Inn Express CID</t>
  </si>
  <si>
    <t>NEWC1</t>
  </si>
  <si>
    <t>OTTC3</t>
  </si>
  <si>
    <t>Ottawa Holiday Inn Express 1 CID</t>
  </si>
  <si>
    <t>Ottawa Holiday Inn Express 2 CID</t>
  </si>
  <si>
    <t>OTTC4</t>
  </si>
  <si>
    <t>Wichita Spaghetti Works CID</t>
  </si>
  <si>
    <t>WIC10</t>
  </si>
  <si>
    <t>Wichita River Walk STAR and Multi-Sport Stadium CID</t>
  </si>
  <si>
    <t>WIC11</t>
  </si>
  <si>
    <t>WIC12</t>
  </si>
  <si>
    <t>17140 – 17190 West 87th Street (even addresses)</t>
  </si>
  <si>
    <t>200 N Champlin Street</t>
  </si>
  <si>
    <t>1430 East Broadway Ct</t>
  </si>
  <si>
    <t>2340 S Princeton</t>
  </si>
  <si>
    <t>2340 S King Street</t>
  </si>
  <si>
    <t>645 E Douglas Avenue</t>
  </si>
  <si>
    <t>208 S Commerce Street</t>
  </si>
  <si>
    <t>102 S Saint Francis Avenue</t>
  </si>
  <si>
    <t>Wichita River District Stadium STAR and Multi-Sport Stadium CID</t>
  </si>
  <si>
    <t>16600 City Center Drive</t>
  </si>
  <si>
    <t>170 W Dewey Street</t>
  </si>
  <si>
    <t>513 – 523 S Main Street (odd addresses)</t>
  </si>
  <si>
    <t>101 – 137 N Waco (odd addresses)</t>
  </si>
  <si>
    <t>100 – 498 W Waterman Street (even addresses)</t>
  </si>
  <si>
    <t>600 – 699 S Wichita Street (even and odd addresses)</t>
  </si>
  <si>
    <t>2211 E Kansas Avenue</t>
  </si>
  <si>
    <t>16431 W 88th Place</t>
  </si>
  <si>
    <t>ABIC3</t>
  </si>
  <si>
    <t>Hays 48th &amp; Roth Avenue CID</t>
  </si>
  <si>
    <t>3900 – 3999  W 69th Terrace (even and odd addresses)</t>
  </si>
  <si>
    <t>Abilene Holiday Inn Express CID</t>
  </si>
  <si>
    <t>Derby Field Station 2 STAR Bond</t>
  </si>
  <si>
    <t>DERF2</t>
  </si>
  <si>
    <t xml:space="preserve">El Dorado Super 8 CID </t>
  </si>
  <si>
    <t>2530 W Central</t>
  </si>
  <si>
    <t>ELDC5</t>
  </si>
  <si>
    <t>Gardner Main Street Market Place CID</t>
  </si>
  <si>
    <t>GADC1</t>
  </si>
  <si>
    <t>GODC2</t>
  </si>
  <si>
    <t>Hays Hilton Garden Inn CID</t>
  </si>
  <si>
    <t>HAYC6</t>
  </si>
  <si>
    <t>Lenexa Sonoma Plaza CID</t>
  </si>
  <si>
    <t>LEC12</t>
  </si>
  <si>
    <t>Overland Park Metcalf Crossing CID</t>
  </si>
  <si>
    <t>OVC17</t>
  </si>
  <si>
    <t>1800 N 98th Street</t>
  </si>
  <si>
    <t>1930 N 98th Street</t>
  </si>
  <si>
    <t>1801 N 100th Terrace</t>
  </si>
  <si>
    <t>9801 Parallel Parkway</t>
  </si>
  <si>
    <t>1000 S Hawkins Lane</t>
  </si>
  <si>
    <t>Wichita Multi-Sport Stadium CID</t>
  </si>
  <si>
    <t>WIC13</t>
  </si>
  <si>
    <t>600 – 698 N Seneca Street (even addresses)</t>
  </si>
  <si>
    <t>100 – 198 W William Street (even and odd addresses)</t>
  </si>
  <si>
    <t>Overland Park Prairiefire STAR Bond and Phase II CID</t>
  </si>
  <si>
    <t>5821 – 6199 West 137th Street (odd addresses)</t>
  </si>
  <si>
    <t>Overland Park Prairiefire STAR Bond and Phase I CID</t>
  </si>
  <si>
    <t>520 – 532 W Douglas Avenue (even addresses)</t>
  </si>
  <si>
    <t>Hays Extended Stay Hotel Partners 1 &amp; 2 CID</t>
  </si>
  <si>
    <t>Hays Extended Stay Hotel Partners 2 CID</t>
  </si>
  <si>
    <t>Hays Investors CID</t>
  </si>
  <si>
    <t>DODC7</t>
  </si>
  <si>
    <t>Fort Scott Dollar Tree CID</t>
  </si>
  <si>
    <t>FORC3</t>
  </si>
  <si>
    <t xml:space="preserve">311 W Spruce Street </t>
  </si>
  <si>
    <t>2006 S Main Street</t>
  </si>
  <si>
    <t>Edgerton On-the-Go Travel Plaza CID</t>
  </si>
  <si>
    <t>EDGC1</t>
  </si>
  <si>
    <t>Edwardsville Village South 3 CID</t>
  </si>
  <si>
    <t>EDWC3</t>
  </si>
  <si>
    <t>Edwardsville Village South 1 CID</t>
  </si>
  <si>
    <t>EDWC4</t>
  </si>
  <si>
    <t>GOOC3</t>
  </si>
  <si>
    <t>Harper Cobblestone Inn CID</t>
  </si>
  <si>
    <t>HARC3</t>
  </si>
  <si>
    <t>899 Frontage Road</t>
  </si>
  <si>
    <t>Hays Saffron West 43rd Street</t>
  </si>
  <si>
    <t>HAYC7</t>
  </si>
  <si>
    <t>206 W 43rd Street</t>
  </si>
  <si>
    <t>LEVC4</t>
  </si>
  <si>
    <t>Shawnee Westbrooke Village CID</t>
  </si>
  <si>
    <t>SHAC3</t>
  </si>
  <si>
    <t>225 N Sycamore Street</t>
  </si>
  <si>
    <t>Wichita River District Stadium STAR Bond and Wichita Delano Catalyst CID</t>
  </si>
  <si>
    <t>WIC15</t>
  </si>
  <si>
    <t>200 N Sycamore Street</t>
  </si>
  <si>
    <t>Wichita Douglas &amp; Emporia CID</t>
  </si>
  <si>
    <t>WIC16</t>
  </si>
  <si>
    <t>Leavenworth Luxury &amp; Imports CID</t>
  </si>
  <si>
    <t>Manhattan Blueville Unit 2 TDD</t>
  </si>
  <si>
    <t>MANT9</t>
  </si>
  <si>
    <t>32501 W 200th Street</t>
  </si>
  <si>
    <t>32511 W 200th Street</t>
  </si>
  <si>
    <t>2710 Commerce Road</t>
  </si>
  <si>
    <t>5239 S 4th Street</t>
  </si>
  <si>
    <t>Kansas City Plaza at Speedway #1 TDD</t>
  </si>
  <si>
    <t>104 S Broadway Street</t>
  </si>
  <si>
    <t>GARC3</t>
  </si>
  <si>
    <t>KANHF</t>
  </si>
  <si>
    <t>Kansas City Homefield STAR BOND</t>
  </si>
  <si>
    <t>1540 – 1998 N 94th Street (even addresses)</t>
  </si>
  <si>
    <t>1803 – 1901 N 100th Terrace (odd addresses)</t>
  </si>
  <si>
    <t xml:space="preserve">Leavenworth Price Chopper CID </t>
  </si>
  <si>
    <t>LEVC5</t>
  </si>
  <si>
    <t xml:space="preserve">Topeka Downtown Ramada Inn CID </t>
  </si>
  <si>
    <t>TOPC8</t>
  </si>
  <si>
    <t xml:space="preserve">Kansas City Schlitterbahn STAR Bond </t>
  </si>
  <si>
    <t>15911 – 16401 W 87th Street Parkway (odd addresses)</t>
  </si>
  <si>
    <t>2200 – 2700 N Rock Road (even addresses)</t>
  </si>
  <si>
    <t>8051 – 8299 E 63rd Street S (odd addresses)</t>
  </si>
  <si>
    <t>1807 – 1901 E Patriot Avenue (odd addresses)</t>
  </si>
  <si>
    <t>10752 – 10900 Village South Parkway (even addresses)</t>
  </si>
  <si>
    <t>10720 – 10750 Village South Parkway (even addresses)</t>
  </si>
  <si>
    <t>1760 – 1780 Lareu (even addresses)</t>
  </si>
  <si>
    <t>1761 – 1779 Lareu Road (odd addresses)</t>
  </si>
  <si>
    <t>794 – 838 E Main Street (even addresses)</t>
  </si>
  <si>
    <t>813 – 823 E Lincoln Lane (odd addresses)</t>
  </si>
  <si>
    <t>1701 – 1999 S 183rd Street West (odd addresses)</t>
  </si>
  <si>
    <t>2627 – 2725 Enterprise Road (odd addresses)</t>
  </si>
  <si>
    <t>213 – 237 W 43rd Street (odd addresses)</t>
  </si>
  <si>
    <t>1720 – 1900 N 100th Terrace (even addresses)</t>
  </si>
  <si>
    <t>16800 – 16820 W 89th Street (even addresses)</t>
  </si>
  <si>
    <t>8755 – 8795 Renner Avenue (odd addresses)</t>
  </si>
  <si>
    <t>8540 – 8630 Maurer Road (even addresses)</t>
  </si>
  <si>
    <t>4018 – 4141 Scenic Crossing (even and odd addresses)</t>
  </si>
  <si>
    <t>1104 – 1127 Scenic Landing (even and odd addresses)</t>
  </si>
  <si>
    <t>4017 – 4024 Scenic Court (even and odd addresses)</t>
  </si>
  <si>
    <t xml:space="preserve">4017 – 4030 Scenic Circle (even and odd addresses) </t>
  </si>
  <si>
    <t>100 – 103 Manhattan Town Center (even and odd addresses)</t>
  </si>
  <si>
    <t>10300 – 10598 S Ridgeview Road (even addresses)</t>
  </si>
  <si>
    <t>10460 – 10599 S Warwick Street (even and odd addresses)</t>
  </si>
  <si>
    <t>8900 – 9098 W 137th Street (even addresses)</t>
  </si>
  <si>
    <t>7200 – 7298 Shawnee Mission Parkway (even addresses)</t>
  </si>
  <si>
    <t>3900 – 4200 W 105th Street (even and odd addresses)</t>
  </si>
  <si>
    <t>10450 – 10900 Mission Road (even addresses)</t>
  </si>
  <si>
    <t>2802 – 2826 North Broadway (even addresses)</t>
  </si>
  <si>
    <t>100 – 108 S 2nd Street (even addresses)</t>
  </si>
  <si>
    <t>101 – 105 S 3rd Street (odd addresses)</t>
  </si>
  <si>
    <t>100 – 112 S 3rd Street (even addresses)</t>
  </si>
  <si>
    <t>100 – 134 S 4th Street (even addresses)</t>
  </si>
  <si>
    <t>101 – 199 S 4th Street (odd addresses)</t>
  </si>
  <si>
    <t>101 – 199 N 5th Street (odd addresses)</t>
  </si>
  <si>
    <t>233 – 299 N 5th Street (odd addresses)</t>
  </si>
  <si>
    <t>100 – 199 S 5th Street (even and odd addresses)</t>
  </si>
  <si>
    <t>200 – 398 S 5th Street (even addresses)</t>
  </si>
  <si>
    <t>201 – 209 S 5th Street (odd addresses)</t>
  </si>
  <si>
    <t>245 – 301 S 5th Street (odd addresses)</t>
  </si>
  <si>
    <t>100 – 199 N 7th Street (even and odd addresses)</t>
  </si>
  <si>
    <t>200 – 298 N 7th Street (even addresses)</t>
  </si>
  <si>
    <t>100 – 199 S 7th Street (even and odd addresses)</t>
  </si>
  <si>
    <t>201 – 237 S 7th Street (odd addresses)</t>
  </si>
  <si>
    <t>301 – 399 S 7th Street (odd addresses)</t>
  </si>
  <si>
    <t>100 – 199 W Ash Street (even and odd addresses)</t>
  </si>
  <si>
    <t>201 – 209 W Ash Street (odd addresses)</t>
  </si>
  <si>
    <t>100 – 114 E Ash Street (even and odd addresses)</t>
  </si>
  <si>
    <t>116 – 199 E Ash Street (even and odd addresses)</t>
  </si>
  <si>
    <t>101 – 199 W Elm Street (odd addresses)</t>
  </si>
  <si>
    <t>100 – 198 E Elm Street (even addresses)</t>
  </si>
  <si>
    <t>100 – 207 W Iron Avenue (even and odd addresses)</t>
  </si>
  <si>
    <t>100 – 299 E Iron Avenue (even and odd addresses)</t>
  </si>
  <si>
    <t>300 – 498 E Iron Avenue (even addresses)</t>
  </si>
  <si>
    <t>303 – 407 E Iron Avenue (odd addresses)</t>
  </si>
  <si>
    <t>100 – 106 W Mulberry Street (even addresses)</t>
  </si>
  <si>
    <t>101 – 199 W Mulberry Street (odd addresses)</t>
  </si>
  <si>
    <t>100 – 114 E Mulberry Street (even and odd addresses)</t>
  </si>
  <si>
    <t>116 – 207 E Mulberry Street (even and odd addresses)</t>
  </si>
  <si>
    <t>100 – 299 N Sante Fe Avenue (even and odd addresses)</t>
  </si>
  <si>
    <t>100 – 250 S Santa Fe Avenue (even and odd addresses)</t>
  </si>
  <si>
    <t>252 – 256 S Santa Fe Avenue (even addresses)</t>
  </si>
  <si>
    <t>258 – 399 S Santa Fe Avenue (even and odd addresses)</t>
  </si>
  <si>
    <t>100 – 198 W South Street (even addresses)</t>
  </si>
  <si>
    <t>101 – 199 E South Street (odd addresses)</t>
  </si>
  <si>
    <t>100 – 199 W Walnut Street (even and odd addresses)</t>
  </si>
  <si>
    <t>100 – 209 E Walnut Street (even and odd addresses)</t>
  </si>
  <si>
    <t>301 – 309 E Walnut Street (odd addresses)</t>
  </si>
  <si>
    <t xml:space="preserve">101 – 107 S 2nd Street (odd addresses) </t>
  </si>
  <si>
    <t>100 – 199 N 3rd Street (even and odd addresses)</t>
  </si>
  <si>
    <t>201 – 299 N 3rd Street (odd addresses)</t>
  </si>
  <si>
    <t>107 – 299 S 3rd Street (odd addresses)</t>
  </si>
  <si>
    <t>114 – 298 S 3rd Street (even addresses)</t>
  </si>
  <si>
    <t>136 – 298 S 4th Street (even addresses)</t>
  </si>
  <si>
    <t>201 – 299 S 4th Street (odd addresses)</t>
  </si>
  <si>
    <t>300 – 398 S 4th Street (even addresses)</t>
  </si>
  <si>
    <t>100 – 198 N 5th Street (even addresses)</t>
  </si>
  <si>
    <t>200 – 220 N 5th Street (even addresses)</t>
  </si>
  <si>
    <t>222 – 232 N 5th Street (even and odd addresses)</t>
  </si>
  <si>
    <t>234 – 298 N 5th Street (even addresses)</t>
  </si>
  <si>
    <t>211 – 243 S 5th Street (odd addresses)</t>
  </si>
  <si>
    <t>303 – 399 S 5th Street (odd addresses)</t>
  </si>
  <si>
    <t>239 – 299 S 7th Street (odd addresses)</t>
  </si>
  <si>
    <t>101 – 129 S 8th Street (odd addresses)</t>
  </si>
  <si>
    <t>211 – 299 W Ash Street (odd addresses)</t>
  </si>
  <si>
    <t>200 – 399 E Ash Street (even and odd addresses)</t>
  </si>
  <si>
    <t>200 – 398 E Elm Street (even addresses)</t>
  </si>
  <si>
    <t>209 – 299 W Iron Avenue (odd addresses)</t>
  </si>
  <si>
    <t>409 – 499 E Iron Avenue (odd addresses)</t>
  </si>
  <si>
    <t>500 – 599 E Iron Avenue (even and odd addresses)</t>
  </si>
  <si>
    <t>108 – 198 W Mulberry Street (even addresses)</t>
  </si>
  <si>
    <t>208 – 299 E Mulberry Street (even and odd addresses)</t>
  </si>
  <si>
    <t>301 – 499 E Mulberry Street (odd addresses)</t>
  </si>
  <si>
    <t>201 – 299 E South Street (odd addresses)</t>
  </si>
  <si>
    <t>210 – 300 E Walnut Street (even and odd addresses)</t>
  </si>
  <si>
    <t>302 – 308 E Walnut Street (even addresses)</t>
  </si>
  <si>
    <t>310 – 499 E Walnut Street (even and odd addresses)</t>
  </si>
  <si>
    <t>501 – 599 E Walnut Street (odd addresses)</t>
  </si>
  <si>
    <t>7301 – 7499 Quivira Road (odd addresses)</t>
  </si>
  <si>
    <t>414 – 500 E Douglas Avenue (even addresses)</t>
  </si>
  <si>
    <t>101 – 111 N Emporia Avenue (odd addresses)</t>
  </si>
  <si>
    <t>121 – 133 N Emporia Avenue (odd addresses)</t>
  </si>
  <si>
    <t>114 – 122 N Emporia Avenue (even addresses)</t>
  </si>
  <si>
    <t>600 – 650 W Burton Avenue (even addresses)</t>
  </si>
  <si>
    <t>200 – 298 S Oak Street (even addresses)</t>
  </si>
  <si>
    <t>501 – 533 W Douglas (odd addresses)</t>
  </si>
  <si>
    <t>300 – 498 W Maple Street (even addresses)</t>
  </si>
  <si>
    <t>100 – 198 S Sycamore Street (even addresses)</t>
  </si>
  <si>
    <t>300 – 520 S Sycamore Street (even addresses)</t>
  </si>
  <si>
    <t>101 – 169 W Dewey Street (odd addresses)</t>
  </si>
  <si>
    <t>101 – 511 S Main Street (odd addresses)</t>
  </si>
  <si>
    <t>527 – 699 S Main Street (odd addresses)</t>
  </si>
  <si>
    <t>139 – 199 N Waco (odd addresses)</t>
  </si>
  <si>
    <t>101 – 499 W Waterman Street (odd addresses)</t>
  </si>
  <si>
    <t>301 – 499 W Maple Street (odd adresses)</t>
  </si>
  <si>
    <t>201 – 299 N Waco (odd addresses)</t>
  </si>
  <si>
    <t>617 – 619 E William Street (odd addresses)</t>
  </si>
  <si>
    <t>1300 – 1798 N 98th Street (even addresses)</t>
  </si>
  <si>
    <t xml:space="preserve">2107 S 4th Street </t>
  </si>
  <si>
    <t>200 – 206 W Walnut Street (even addresses)</t>
  </si>
  <si>
    <t>2703 – 2735 SW Wanamaker Road (odd addresses)</t>
  </si>
  <si>
    <t>2811 – 2835 SW Wanamaker Road (odd addresses)</t>
  </si>
  <si>
    <t xml:space="preserve">420 SE 6th Avenue </t>
  </si>
  <si>
    <t>601 – 649 W Texas Avenue (odd addresses)</t>
  </si>
  <si>
    <t>1000 – 1150 N. Scenic Drive (even and Odd addresses)</t>
  </si>
  <si>
    <t>9401 – 9799 Parallel Parkway (odd addresses)</t>
  </si>
  <si>
    <t>3900 – 4200 Indian Creek Parkway (even and odd addresses)</t>
  </si>
  <si>
    <t>251 – 257 S Santa Fe Avenue (odd addresses)</t>
  </si>
  <si>
    <t>201 – 221 N 5th Street (odd addresses)</t>
  </si>
  <si>
    <t>100 – 399 S Santa Fe Avenue (even and odd addresses)</t>
  </si>
  <si>
    <t>Dodge City Capital Group Nevada CID</t>
  </si>
  <si>
    <t>DODC9</t>
  </si>
  <si>
    <t>Leavenworth Fort Gate CID</t>
  </si>
  <si>
    <t>LEVC6</t>
  </si>
  <si>
    <t>Liberal Southgate Mall CID</t>
  </si>
  <si>
    <t>LIBC4</t>
  </si>
  <si>
    <t>OVC19</t>
  </si>
  <si>
    <t>Salina North 9th Street HPSA CID</t>
  </si>
  <si>
    <t>SALC5</t>
  </si>
  <si>
    <t>551 – 615 Metropolitan Avenue (odd addresses)</t>
  </si>
  <si>
    <t>910 – 928 S Kansas Avenue (even addresses)</t>
  </si>
  <si>
    <t>942 – 1100 S Kansas Avenue (even addresses)</t>
  </si>
  <si>
    <t>501  –  525 Bhakta Court (odd addresses)</t>
  </si>
  <si>
    <t>5501 – 5799 W 112th Street (odd addresses)</t>
  </si>
  <si>
    <t>Kansas City Legends Garage and Lawn CID and Race Track STAR Bond</t>
  </si>
  <si>
    <t>Salina Downtown STAR Bond and Downtown CID</t>
  </si>
  <si>
    <t>Garden City Schulman Crossing CID and Sports of the World STAR Bond</t>
  </si>
  <si>
    <t>Frontenac Harbor Freight CID</t>
  </si>
  <si>
    <t>FROC1</t>
  </si>
  <si>
    <t>1007 US 69 Hwy</t>
  </si>
  <si>
    <t>Hays Travel Plaza CID</t>
  </si>
  <si>
    <t>HAYC8</t>
  </si>
  <si>
    <t>Leawood Ranch Mart North CID</t>
  </si>
  <si>
    <t>LEAC2</t>
  </si>
  <si>
    <t>5605 Russell Road</t>
  </si>
  <si>
    <t>5609 Russell Road</t>
  </si>
  <si>
    <t>5601 230th Avenue</t>
  </si>
  <si>
    <t>632 – 670 E Main Street (even addresses)</t>
  </si>
  <si>
    <t>3500 - 3814 W 95th Street (even addresses)</t>
  </si>
  <si>
    <t>9417 - 9437 Mission Road (odd addresses)</t>
  </si>
  <si>
    <t>1640 – 1710 E Meadowlark Boulevard (even addresses)</t>
  </si>
  <si>
    <t>500 W Wyatt Earp Boulevard</t>
  </si>
  <si>
    <t>100 – 320 E Wyatt Earp Boulevard (even addresses)</t>
  </si>
  <si>
    <t>101 – 809 E Wyatt Earp Boulevard (odd addresses)</t>
  </si>
  <si>
    <t>1410 W Wyatt Earp Boulevard</t>
  </si>
  <si>
    <t xml:space="preserve">3932 Rainbow Boulevard </t>
  </si>
  <si>
    <t>3900 – 3930 Rainbow Boulevard (even addresses)</t>
  </si>
  <si>
    <t>3934 – 3944 Rainbow Boulevard (even addresses)</t>
  </si>
  <si>
    <t>400 Speedway Boulevard</t>
  </si>
  <si>
    <t>8801 – 8817 Renner Boulevard (odd addresses)</t>
  </si>
  <si>
    <t>8742 – 8750 Loiret Boulevard (even addresses)</t>
  </si>
  <si>
    <t>2704 E Centennial Boulevard</t>
  </si>
  <si>
    <t>2867 Centennial Boulevard</t>
  </si>
  <si>
    <t>2870 Centennial Boulevard</t>
  </si>
  <si>
    <t>2891 Centennial Boulevard</t>
  </si>
  <si>
    <t>301 – 799 Tuttle Creek Boulevard (odd addresses)</t>
  </si>
  <si>
    <t>4950 – 4958 Roe Boulevard (even addresses)</t>
  </si>
  <si>
    <t>4962 – 4998 Roe Boulevard (even addresses)</t>
  </si>
  <si>
    <t xml:space="preserve">4960 Roe Boulevard  </t>
  </si>
  <si>
    <t>7530 SW Topeka Boulevard</t>
  </si>
  <si>
    <t>2901 – 3099 SW Topeka Boulevard (odd addresses)</t>
  </si>
  <si>
    <t>4701 – 4739 Rainbow Boulevard (odd addresses)</t>
  </si>
  <si>
    <t>400 – 498 S McLean Boulevard (even addresses)</t>
  </si>
  <si>
    <t>100 – 398 N McLean Boulevard (even addresses)</t>
  </si>
  <si>
    <t>Liberal Plaza CID</t>
  </si>
  <si>
    <t>LIBC5</t>
  </si>
  <si>
    <t>OVC20</t>
  </si>
  <si>
    <t>Parsons Hospitality CID</t>
  </si>
  <si>
    <t>PARC1</t>
  </si>
  <si>
    <t xml:space="preserve">8223 W 103rd Street </t>
  </si>
  <si>
    <t>1500 Cattle Dr</t>
  </si>
  <si>
    <t>1501 Larsen Dr</t>
  </si>
  <si>
    <t>32513 W 200th Street</t>
  </si>
  <si>
    <t>CHECK</t>
  </si>
  <si>
    <t>601 E Douglas Avenue</t>
  </si>
  <si>
    <t>Cherokee (Crawford County)</t>
  </si>
  <si>
    <t>Cherokee (Cherokee County)</t>
  </si>
  <si>
    <t xml:space="preserve">Abilene Family Dollar CID </t>
  </si>
  <si>
    <t>ABIC4</t>
  </si>
  <si>
    <t>1709 N Buckeye Ave</t>
  </si>
  <si>
    <t xml:space="preserve">Fairway 55th and Parkway CID </t>
  </si>
  <si>
    <t>FAIC1</t>
  </si>
  <si>
    <t>4100 - 4200 Shawnee Mission Parkway</t>
  </si>
  <si>
    <t>Overland Park Galleria 115 CID</t>
  </si>
  <si>
    <t>Overland Park Brookridge 1 CID</t>
  </si>
  <si>
    <t>Garden City Plaza CID</t>
  </si>
  <si>
    <t>GARC4</t>
  </si>
  <si>
    <t>2204 E Kansas Avenue</t>
  </si>
  <si>
    <t>2206 E Kansas Avenue</t>
  </si>
  <si>
    <t>Gardner Plaza South CID</t>
  </si>
  <si>
    <t>GADC2</t>
  </si>
  <si>
    <t>18701 - 18791 Gardner Road (odd addresses)</t>
  </si>
  <si>
    <t>JUNC2</t>
  </si>
  <si>
    <t>437 E Chestnut Street</t>
  </si>
  <si>
    <t>Junction City Burke's CID</t>
  </si>
  <si>
    <t>Liberal Venture Kansas CID</t>
  </si>
  <si>
    <t>1547 - 1601 N Kansas Avenue (odd addresses)</t>
  </si>
  <si>
    <t>LIBC6</t>
  </si>
  <si>
    <t>Wichita Douglas Market Development CID</t>
  </si>
  <si>
    <t>WIC17</t>
  </si>
  <si>
    <t>105 S Broadway Avenue</t>
  </si>
  <si>
    <t>124 - 200 S Broadway Avenue (even addresses)</t>
  </si>
  <si>
    <t>32503 W 200th Street</t>
  </si>
  <si>
    <t>32505 W 200th Street</t>
  </si>
  <si>
    <t>32507 W 200th Street</t>
  </si>
  <si>
    <t>427 – 435 E Chestnut Street (odd addresses)</t>
  </si>
  <si>
    <t>29220 - 29400 W 188th Street (even addresses)</t>
  </si>
  <si>
    <t xml:space="preserve">Goodland 24/7 Travel Store CID </t>
  </si>
  <si>
    <t>205 E Douglas Avenue</t>
  </si>
  <si>
    <t>221 - 223 E Douglas Avenue (odd addresses)</t>
  </si>
  <si>
    <t>Colby 24/7 Triplett CID</t>
  </si>
  <si>
    <t>COLC1</t>
  </si>
  <si>
    <t>Lenexa Ten Ridge CID</t>
  </si>
  <si>
    <t>LEC13</t>
  </si>
  <si>
    <t>Manhattan Art and Light Star Bond</t>
  </si>
  <si>
    <t>MANAL</t>
  </si>
  <si>
    <t>322 Pierre Street</t>
  </si>
  <si>
    <t>311 - 317 Houston Street  (odd addresses)</t>
  </si>
  <si>
    <t>1700 N 100th Terrace</t>
  </si>
  <si>
    <t>1702 N 100th Terrace</t>
  </si>
  <si>
    <t>9338 State Avenue</t>
  </si>
  <si>
    <t>1701 N 100th Terrace</t>
  </si>
  <si>
    <t>1537 – 1715 N 94th Street (odd addresses)</t>
  </si>
  <si>
    <t>201 – 335 Pierre Street (odd addresses)</t>
  </si>
  <si>
    <t>Manhattan Marketplace TDD and Flint Hills North Star Bond</t>
  </si>
  <si>
    <t>143 N McLean Boulevard</t>
  </si>
  <si>
    <t>101 – 141 N McLean Boulevard (odd addresses)</t>
  </si>
  <si>
    <t>Manhattan Flint Hills South TDD and Flint Hills South Star Bond</t>
  </si>
  <si>
    <t>18000 - 18299 W 101th Street (Even and odd addresses)</t>
  </si>
  <si>
    <t>145 – 199 N McLean Boulevard (odd addresses)</t>
  </si>
  <si>
    <t>205 - 223 S 4th Street (odd addresses)</t>
  </si>
  <si>
    <t>Dodge City Village Square Mall CID</t>
  </si>
  <si>
    <t>DOC10</t>
  </si>
  <si>
    <t>2601 Central Avenue</t>
  </si>
  <si>
    <t>2609 Central Avenue</t>
  </si>
  <si>
    <t>Total Tax Rate Non Food</t>
  </si>
  <si>
    <t>Total Tax Rate Food</t>
  </si>
  <si>
    <t>State Rate Non Food</t>
  </si>
  <si>
    <t>State Rate Food</t>
  </si>
  <si>
    <t>RNABB</t>
  </si>
  <si>
    <t>DKABI</t>
  </si>
  <si>
    <t>C4ABI</t>
  </si>
  <si>
    <t>C3ABI</t>
  </si>
  <si>
    <t>C1ABI</t>
  </si>
  <si>
    <t>C2ABI</t>
  </si>
  <si>
    <t>LYADM</t>
  </si>
  <si>
    <t>RPAGE</t>
  </si>
  <si>
    <t>PLAGR</t>
  </si>
  <si>
    <t>BTALB</t>
  </si>
  <si>
    <t>RCALD</t>
  </si>
  <si>
    <t>RHALE</t>
  </si>
  <si>
    <t>LYALL</t>
  </si>
  <si>
    <t>COALL</t>
  </si>
  <si>
    <t>WBALM</t>
  </si>
  <si>
    <t>NTALM</t>
  </si>
  <si>
    <t>WBALT</t>
  </si>
  <si>
    <t>LBALT</t>
  </si>
  <si>
    <t>OBALT</t>
  </si>
  <si>
    <t>WLALT</t>
  </si>
  <si>
    <t>LYAME</t>
  </si>
  <si>
    <t>SGAND</t>
  </si>
  <si>
    <t>COAND</t>
  </si>
  <si>
    <t>BUAND</t>
  </si>
  <si>
    <t>HPANT</t>
  </si>
  <si>
    <t>CRARC</t>
  </si>
  <si>
    <t>SUARG</t>
  </si>
  <si>
    <t>CLARK</t>
  </si>
  <si>
    <t>C1ARK</t>
  </si>
  <si>
    <t>RNARL</t>
  </si>
  <si>
    <t>CRARM</t>
  </si>
  <si>
    <t>CAASH</t>
  </si>
  <si>
    <t>SAASS</t>
  </si>
  <si>
    <t>ATATC</t>
  </si>
  <si>
    <t>AEATC</t>
  </si>
  <si>
    <t>COATC</t>
  </si>
  <si>
    <t>C2ATC</t>
  </si>
  <si>
    <t>C1ATC</t>
  </si>
  <si>
    <t>SMATH</t>
  </si>
  <si>
    <t>CLATL</t>
  </si>
  <si>
    <t>HPATT</t>
  </si>
  <si>
    <t>RAATW</t>
  </si>
  <si>
    <t>SNAUB</t>
  </si>
  <si>
    <t>BUAUG</t>
  </si>
  <si>
    <t>C1AUG</t>
  </si>
  <si>
    <t>C2AUG</t>
  </si>
  <si>
    <t>CDAUR</t>
  </si>
  <si>
    <t>MSAXT</t>
  </si>
  <si>
    <t>DGBAL</t>
  </si>
  <si>
    <t>COBAB</t>
  </si>
  <si>
    <t>LCBAR</t>
  </si>
  <si>
    <t>WSBAR</t>
  </si>
  <si>
    <t>LBBAR</t>
  </si>
  <si>
    <t>COBAT</t>
  </si>
  <si>
    <t>LVBAS</t>
  </si>
  <si>
    <t>TDBAS</t>
  </si>
  <si>
    <t>ALBAS</t>
  </si>
  <si>
    <t>CKBAX</t>
  </si>
  <si>
    <t>NSBAZ</t>
  </si>
  <si>
    <t>MSBEA</t>
  </si>
  <si>
    <t>SGBEL</t>
  </si>
  <si>
    <t>SUBEL</t>
  </si>
  <si>
    <t>RPBEL</t>
  </si>
  <si>
    <t>MCBEL</t>
  </si>
  <si>
    <t>EDBEL</t>
  </si>
  <si>
    <t>PTBEL</t>
  </si>
  <si>
    <t>WLBEN</t>
  </si>
  <si>
    <t>OTBEN</t>
  </si>
  <si>
    <t>SGBEN</t>
  </si>
  <si>
    <t>BUBEN</t>
  </si>
  <si>
    <t>NMBER</t>
  </si>
  <si>
    <t>LCBEV</t>
  </si>
  <si>
    <t>CNBIR</t>
  </si>
  <si>
    <t>RHBIS</t>
  </si>
  <si>
    <t>LNBLU</t>
  </si>
  <si>
    <t>MSBLU</t>
  </si>
  <si>
    <t>HPBLU</t>
  </si>
  <si>
    <t>GHBOG</t>
  </si>
  <si>
    <t>JOBON</t>
  </si>
  <si>
    <t>LVBON</t>
  </si>
  <si>
    <t>WYBON</t>
  </si>
  <si>
    <t>C1BON</t>
  </si>
  <si>
    <t>COBOU</t>
  </si>
  <si>
    <t>THBRE</t>
  </si>
  <si>
    <t>BBBRO</t>
  </si>
  <si>
    <t>SABRO</t>
  </si>
  <si>
    <t>COBRO</t>
  </si>
  <si>
    <t>NSBRO</t>
  </si>
  <si>
    <t>FOBUC</t>
  </si>
  <si>
    <t>WLBUF</t>
  </si>
  <si>
    <t>RNBUH</t>
  </si>
  <si>
    <t>RSBUN</t>
  </si>
  <si>
    <t>CLBUR</t>
  </si>
  <si>
    <t>PNBUR</t>
  </si>
  <si>
    <t>OSBUR</t>
  </si>
  <si>
    <t>CFBUR</t>
  </si>
  <si>
    <t>MNBUR</t>
  </si>
  <si>
    <t>JWBUR</t>
  </si>
  <si>
    <t>HVBUR</t>
  </si>
  <si>
    <t>LYBUS</t>
  </si>
  <si>
    <t>RCBUS</t>
  </si>
  <si>
    <t>COBUT</t>
  </si>
  <si>
    <t>PRBYE</t>
  </si>
  <si>
    <t>SUCAL</t>
  </si>
  <si>
    <t>CLCAM</t>
  </si>
  <si>
    <t>MGCAN</t>
  </si>
  <si>
    <t>MPCAN</t>
  </si>
  <si>
    <t>OSCAR</t>
  </si>
  <si>
    <t>DKCAR</t>
  </si>
  <si>
    <t>BUCAS</t>
  </si>
  <si>
    <t>MCCAW</t>
  </si>
  <si>
    <t>SMCED</t>
  </si>
  <si>
    <t>CSCED</t>
  </si>
  <si>
    <t>CQCED</t>
  </si>
  <si>
    <t>NMCEN</t>
  </si>
  <si>
    <t>NOCHA</t>
  </si>
  <si>
    <t>C2CHA</t>
  </si>
  <si>
    <t>C1CHA</t>
  </si>
  <si>
    <t>DKCHA</t>
  </si>
  <si>
    <t>RCCHA</t>
  </si>
  <si>
    <t>COCHS</t>
  </si>
  <si>
    <t>CQCHA</t>
  </si>
  <si>
    <t>COCHQ</t>
  </si>
  <si>
    <t>SGCHE</t>
  </si>
  <si>
    <t>CKCHE</t>
  </si>
  <si>
    <t>CRCHE</t>
  </si>
  <si>
    <t>COCHK</t>
  </si>
  <si>
    <t>MGCHE</t>
  </si>
  <si>
    <t>LBCHE</t>
  </si>
  <si>
    <t>COCHY</t>
  </si>
  <si>
    <t>GYCIM</t>
  </si>
  <si>
    <t>JACIR</t>
  </si>
  <si>
    <t>BTCLA</t>
  </si>
  <si>
    <t>COCLA</t>
  </si>
  <si>
    <t>CYCLA</t>
  </si>
  <si>
    <t>COCLY</t>
  </si>
  <si>
    <t>DCCLA</t>
  </si>
  <si>
    <t>NTCLA</t>
  </si>
  <si>
    <t>SGCLE</t>
  </si>
  <si>
    <t>CYCLI</t>
  </si>
  <si>
    <t>WSCLI</t>
  </si>
  <si>
    <t>GWCLI</t>
  </si>
  <si>
    <t>COCLO</t>
  </si>
  <si>
    <t>CDCLY</t>
  </si>
  <si>
    <t>PRCOA</t>
  </si>
  <si>
    <t>COCOF</t>
  </si>
  <si>
    <t>MGCOF</t>
  </si>
  <si>
    <t>C1COF</t>
  </si>
  <si>
    <t>THCOL</t>
  </si>
  <si>
    <t>CMCOL</t>
  </si>
  <si>
    <t>TRCOL</t>
  </si>
  <si>
    <t>ANCOL</t>
  </si>
  <si>
    <t>C1COL</t>
  </si>
  <si>
    <t>CKCOL</t>
  </si>
  <si>
    <t>SGCOL</t>
  </si>
  <si>
    <t>COCOM</t>
  </si>
  <si>
    <t>CDCON</t>
  </si>
  <si>
    <t>SUCON</t>
  </si>
  <si>
    <t>HMCOL</t>
  </si>
  <si>
    <t>GYCOP</t>
  </si>
  <si>
    <t>NMCOR</t>
  </si>
  <si>
    <t>CSCOT</t>
  </si>
  <si>
    <t>MRCOU</t>
  </si>
  <si>
    <t>RPCOU</t>
  </si>
  <si>
    <t>COCOW</t>
  </si>
  <si>
    <t>WLCOY</t>
  </si>
  <si>
    <t>COCRA</t>
  </si>
  <si>
    <t>RPCUB</t>
  </si>
  <si>
    <t>PRCUL</t>
  </si>
  <si>
    <t>OTCUL</t>
  </si>
  <si>
    <t>KMCUN</t>
  </si>
  <si>
    <t>C1CUN</t>
  </si>
  <si>
    <t>RODAM</t>
  </si>
  <si>
    <t>HPDAN</t>
  </si>
  <si>
    <t>JODES</t>
  </si>
  <si>
    <t>LVDES</t>
  </si>
  <si>
    <t>MGDEA</t>
  </si>
  <si>
    <t>CODEC</t>
  </si>
  <si>
    <t>KEDEE</t>
  </si>
  <si>
    <t>JADEL</t>
  </si>
  <si>
    <t>OTDEL</t>
  </si>
  <si>
    <t>JADEN</t>
  </si>
  <si>
    <t>DPDEN</t>
  </si>
  <si>
    <t>SGDER</t>
  </si>
  <si>
    <t>F2DER</t>
  </si>
  <si>
    <t>FSDER</t>
  </si>
  <si>
    <t>CLDEX</t>
  </si>
  <si>
    <t>CODIC</t>
  </si>
  <si>
    <t>LEDIG</t>
  </si>
  <si>
    <t>FODOD</t>
  </si>
  <si>
    <t>C7DOD</t>
  </si>
  <si>
    <t>C9DOD</t>
  </si>
  <si>
    <t>HADOD</t>
  </si>
  <si>
    <t>C1DOD</t>
  </si>
  <si>
    <t>C3DOD</t>
  </si>
  <si>
    <t>C4DOD</t>
  </si>
  <si>
    <t>C2DOD</t>
  </si>
  <si>
    <t>PCDOD</t>
  </si>
  <si>
    <t>CODON</t>
  </si>
  <si>
    <t>RSDOR</t>
  </si>
  <si>
    <t>CODOU</t>
  </si>
  <si>
    <t>BUDOU</t>
  </si>
  <si>
    <t>OBDOW</t>
  </si>
  <si>
    <t>DCDRE</t>
  </si>
  <si>
    <t>MRDUN</t>
  </si>
  <si>
    <t>MNDUR</t>
  </si>
  <si>
    <t>MRDWI</t>
  </si>
  <si>
    <t>NOEAR</t>
  </si>
  <si>
    <t>SGEAS</t>
  </si>
  <si>
    <t>LVEAS</t>
  </si>
  <si>
    <t>JOEDG</t>
  </si>
  <si>
    <t>MFKCI</t>
  </si>
  <si>
    <t>C1EDG</t>
  </si>
  <si>
    <t>NTEDM</t>
  </si>
  <si>
    <t>LBEDN</t>
  </si>
  <si>
    <t>COEDW</t>
  </si>
  <si>
    <t>WYEDW</t>
  </si>
  <si>
    <t>C4EDW</t>
  </si>
  <si>
    <t>C2EDW</t>
  </si>
  <si>
    <t>C3EDW</t>
  </si>
  <si>
    <t>ATEFF</t>
  </si>
  <si>
    <t>BUELD</t>
  </si>
  <si>
    <t>C2ELD</t>
  </si>
  <si>
    <t>C4ELD</t>
  </si>
  <si>
    <t>C5ELD</t>
  </si>
  <si>
    <t>BUELB</t>
  </si>
  <si>
    <t>CQELG</t>
  </si>
  <si>
    <t>MGELK</t>
  </si>
  <si>
    <t>COELK</t>
  </si>
  <si>
    <t>EKELK</t>
  </si>
  <si>
    <t>MTELK</t>
  </si>
  <si>
    <t>BTELL</t>
  </si>
  <si>
    <t>ELELL</t>
  </si>
  <si>
    <t>COELI</t>
  </si>
  <si>
    <t>C1ELL</t>
  </si>
  <si>
    <t>EWELL</t>
  </si>
  <si>
    <t>COELS</t>
  </si>
  <si>
    <t>CSELM</t>
  </si>
  <si>
    <t>ALELS</t>
  </si>
  <si>
    <t>DPELW</t>
  </si>
  <si>
    <t>PTEMM</t>
  </si>
  <si>
    <t>LYEMP</t>
  </si>
  <si>
    <t>C1EMP</t>
  </si>
  <si>
    <t>C2EMP</t>
  </si>
  <si>
    <t>CAENG</t>
  </si>
  <si>
    <t>GYENS</t>
  </si>
  <si>
    <t>DKENT</t>
  </si>
  <si>
    <t>NOERI</t>
  </si>
  <si>
    <t>JWESB</t>
  </si>
  <si>
    <t>WBESK</t>
  </si>
  <si>
    <t>DGEUD</t>
  </si>
  <si>
    <t>GWEUR</t>
  </si>
  <si>
    <t>BREVE</t>
  </si>
  <si>
    <t>BRFAI</t>
  </si>
  <si>
    <t>JOFAI</t>
  </si>
  <si>
    <t>C1FAI</t>
  </si>
  <si>
    <t>GWFAL</t>
  </si>
  <si>
    <t>COFIN</t>
  </si>
  <si>
    <t>MNFLO</t>
  </si>
  <si>
    <t>MIFON</t>
  </si>
  <si>
    <t>FOFOR</t>
  </si>
  <si>
    <t>COFOR</t>
  </si>
  <si>
    <t>JWFOR</t>
  </si>
  <si>
    <t>BBFOR</t>
  </si>
  <si>
    <t>C3FOR</t>
  </si>
  <si>
    <t>C1FOR</t>
  </si>
  <si>
    <t>C2FOR</t>
  </si>
  <si>
    <t>MEFOW</t>
  </si>
  <si>
    <t>MSFRA</t>
  </si>
  <si>
    <t>COFRA</t>
  </si>
  <si>
    <t>RCFRE</t>
  </si>
  <si>
    <t>WLFRE</t>
  </si>
  <si>
    <t>CRFRO</t>
  </si>
  <si>
    <t>C1FRO</t>
  </si>
  <si>
    <t>BBFUL</t>
  </si>
  <si>
    <t>BTGAL</t>
  </si>
  <si>
    <t>CKGAL</t>
  </si>
  <si>
    <t>NOGAL</t>
  </si>
  <si>
    <t>MPGAL</t>
  </si>
  <si>
    <t>FIGAR</t>
  </si>
  <si>
    <t>C2GAR</t>
  </si>
  <si>
    <t>C3GAR</t>
  </si>
  <si>
    <t>S1GAR</t>
  </si>
  <si>
    <t>S2GAR</t>
  </si>
  <si>
    <t>C1GAR</t>
  </si>
  <si>
    <t>SGGAR</t>
  </si>
  <si>
    <t>JOGAR</t>
  </si>
  <si>
    <t>C1GAD</t>
  </si>
  <si>
    <t>PNGAR</t>
  </si>
  <si>
    <t>ANGAR</t>
  </si>
  <si>
    <t>ALGAS</t>
  </si>
  <si>
    <t>SMGAY</t>
  </si>
  <si>
    <t>COGEA</t>
  </si>
  <si>
    <t>THGEM</t>
  </si>
  <si>
    <t>RCGEN</t>
  </si>
  <si>
    <t>CLGEU</t>
  </si>
  <si>
    <t>SUGEU</t>
  </si>
  <si>
    <t>CRGIR</t>
  </si>
  <si>
    <t>PLGLA</t>
  </si>
  <si>
    <t>CDGLA</t>
  </si>
  <si>
    <t>MCGLE</t>
  </si>
  <si>
    <t>SGGOD</t>
  </si>
  <si>
    <t>C1GOD</t>
  </si>
  <si>
    <t>OPGOD</t>
  </si>
  <si>
    <t>C2GOD</t>
  </si>
  <si>
    <t>MNGOE</t>
  </si>
  <si>
    <t>NMGOF</t>
  </si>
  <si>
    <t>SHGOO</t>
  </si>
  <si>
    <t>C3GOO</t>
  </si>
  <si>
    <t>C2GOO</t>
  </si>
  <si>
    <t>RSGOR</t>
  </si>
  <si>
    <t>GOGOV</t>
  </si>
  <si>
    <t>COGOV</t>
  </si>
  <si>
    <t>COGRH</t>
  </si>
  <si>
    <t>GOGRA</t>
  </si>
  <si>
    <t>GEGRA</t>
  </si>
  <si>
    <t>COGRN</t>
  </si>
  <si>
    <t>COGRY</t>
  </si>
  <si>
    <t>BTGRE</t>
  </si>
  <si>
    <t>C2GRE</t>
  </si>
  <si>
    <t>C3GRE</t>
  </si>
  <si>
    <t>C1GRE</t>
  </si>
  <si>
    <t>ANGRE</t>
  </si>
  <si>
    <t>COGRL</t>
  </si>
  <si>
    <t>CYGRE</t>
  </si>
  <si>
    <t>WSGRE</t>
  </si>
  <si>
    <t>KWGRE</t>
  </si>
  <si>
    <t>COGRW</t>
  </si>
  <si>
    <t>EKGRE</t>
  </si>
  <si>
    <t>CFGRI</t>
  </si>
  <si>
    <t>GOGRI</t>
  </si>
  <si>
    <t>SAGYP</t>
  </si>
  <si>
    <t>WSHAD</t>
  </si>
  <si>
    <t>HVHAL</t>
  </si>
  <si>
    <t>GWHAM</t>
  </si>
  <si>
    <t>COHAM</t>
  </si>
  <si>
    <t>BRHAM</t>
  </si>
  <si>
    <t>WSHAN</t>
  </si>
  <si>
    <t>HGHAN</t>
  </si>
  <si>
    <t>BAHAR</t>
  </si>
  <si>
    <t>HPHAR</t>
  </si>
  <si>
    <t>C3HAR</t>
  </si>
  <si>
    <t>COHAR</t>
  </si>
  <si>
    <t>C2HAR</t>
  </si>
  <si>
    <t>C1HAR</t>
  </si>
  <si>
    <t>LYHAR</t>
  </si>
  <si>
    <t>COHAY</t>
  </si>
  <si>
    <t>WBHAR</t>
  </si>
  <si>
    <t>COHAS</t>
  </si>
  <si>
    <t>MGHAV</t>
  </si>
  <si>
    <t>RNHAV</t>
  </si>
  <si>
    <t>PTHAV</t>
  </si>
  <si>
    <t>KWHAV</t>
  </si>
  <si>
    <t>ELHAY</t>
  </si>
  <si>
    <t>C1HAY</t>
  </si>
  <si>
    <t>C3HAY</t>
  </si>
  <si>
    <t>C4HAY</t>
  </si>
  <si>
    <t>C6HAY</t>
  </si>
  <si>
    <t>C5HAY</t>
  </si>
  <si>
    <t>C2HAY</t>
  </si>
  <si>
    <t>C7HAY</t>
  </si>
  <si>
    <t>C8HAY</t>
  </si>
  <si>
    <t>SGHAY</t>
  </si>
  <si>
    <t>BAHAZ</t>
  </si>
  <si>
    <t>CRHEP</t>
  </si>
  <si>
    <t>DKHER</t>
  </si>
  <si>
    <t>MRHER</t>
  </si>
  <si>
    <t>RAHER</t>
  </si>
  <si>
    <t>HVHES</t>
  </si>
  <si>
    <t>BRHIA</t>
  </si>
  <si>
    <t>C1HIA</t>
  </si>
  <si>
    <t>DPHIG</t>
  </si>
  <si>
    <t>GHHIL</t>
  </si>
  <si>
    <t>MNHIL</t>
  </si>
  <si>
    <t>COHOD</t>
  </si>
  <si>
    <t>BTHOI</t>
  </si>
  <si>
    <t>C1HOI</t>
  </si>
  <si>
    <t>C2HOI</t>
  </si>
  <si>
    <t>C3HOI</t>
  </si>
  <si>
    <t>FIHOL</t>
  </si>
  <si>
    <t>WSHOL</t>
  </si>
  <si>
    <t>JAHOL</t>
  </si>
  <si>
    <t>EWHOL</t>
  </si>
  <si>
    <t>DKHOP</t>
  </si>
  <si>
    <t>GLHOR</t>
  </si>
  <si>
    <t>BRHOR</t>
  </si>
  <si>
    <t>EKHOW</t>
  </si>
  <si>
    <t>SDHOX</t>
  </si>
  <si>
    <t>JAHOY</t>
  </si>
  <si>
    <t>SFHUD</t>
  </si>
  <si>
    <t>SVHUG</t>
  </si>
  <si>
    <t>C1HUG</t>
  </si>
  <si>
    <t>ALHUM</t>
  </si>
  <si>
    <t>SUHUN</t>
  </si>
  <si>
    <t>MCHUN</t>
  </si>
  <si>
    <t>ATHUR</t>
  </si>
  <si>
    <t>RNHUT</t>
  </si>
  <si>
    <t>C1HUT</t>
  </si>
  <si>
    <t>C4HUT</t>
  </si>
  <si>
    <t>SFHUT</t>
  </si>
  <si>
    <t>C5HUT</t>
  </si>
  <si>
    <t>C3HUT</t>
  </si>
  <si>
    <t>MGIND</t>
  </si>
  <si>
    <t>GYING</t>
  </si>
  <si>
    <t>MPINM</t>
  </si>
  <si>
    <t>ALIOL</t>
  </si>
  <si>
    <t>BAISA</t>
  </si>
  <si>
    <t>PRIUK</t>
  </si>
  <si>
    <t>COJAC</t>
  </si>
  <si>
    <t>CDJAM</t>
  </si>
  <si>
    <t>COJEF</t>
  </si>
  <si>
    <t>DCJEN</t>
  </si>
  <si>
    <t>HGJET</t>
  </si>
  <si>
    <t>JWJEW</t>
  </si>
  <si>
    <t>COJEW</t>
  </si>
  <si>
    <t>STJOH</t>
  </si>
  <si>
    <t>COJOH</t>
  </si>
  <si>
    <t>GEJUN</t>
  </si>
  <si>
    <t>C1JUN</t>
  </si>
  <si>
    <t>EWKAN</t>
  </si>
  <si>
    <t>SHKAN</t>
  </si>
  <si>
    <t>WYKAN</t>
  </si>
  <si>
    <t>C3KAN</t>
  </si>
  <si>
    <t>C8KAN</t>
  </si>
  <si>
    <t>C6KAN</t>
  </si>
  <si>
    <t>HFKAN</t>
  </si>
  <si>
    <t>CTWRA</t>
  </si>
  <si>
    <t>TCWYR</t>
  </si>
  <si>
    <t>CTKAN</t>
  </si>
  <si>
    <t>TDWRA</t>
  </si>
  <si>
    <t>R1KAA</t>
  </si>
  <si>
    <t>R2KAA</t>
  </si>
  <si>
    <t>C9KAN</t>
  </si>
  <si>
    <t>T5KAN</t>
  </si>
  <si>
    <t>T6KAN</t>
  </si>
  <si>
    <t>T7KAN</t>
  </si>
  <si>
    <t>RTWYA</t>
  </si>
  <si>
    <t>11KAN</t>
  </si>
  <si>
    <t>WPKAN</t>
  </si>
  <si>
    <t>PEWYS</t>
  </si>
  <si>
    <t>C1KAN</t>
  </si>
  <si>
    <t>SOKAN</t>
  </si>
  <si>
    <t>TDKAN</t>
  </si>
  <si>
    <t>C4KAN</t>
  </si>
  <si>
    <t>C4GAR</t>
  </si>
  <si>
    <t>C2JUN</t>
  </si>
  <si>
    <t>COKEA</t>
  </si>
  <si>
    <t>SGKEC</t>
  </si>
  <si>
    <t>SMKEN</t>
  </si>
  <si>
    <t>ANKIN</t>
  </si>
  <si>
    <t>KMKIN</t>
  </si>
  <si>
    <t>COKIN</t>
  </si>
  <si>
    <t>EDKIN</t>
  </si>
  <si>
    <t>BAKIO</t>
  </si>
  <si>
    <t>COKIO</t>
  </si>
  <si>
    <t>PLKIR</t>
  </si>
  <si>
    <t>SWKIS</t>
  </si>
  <si>
    <t>RHLAC</t>
  </si>
  <si>
    <t>LNLAC</t>
  </si>
  <si>
    <t>ALLAH</t>
  </si>
  <si>
    <t>LBLAB</t>
  </si>
  <si>
    <t>COLAB</t>
  </si>
  <si>
    <t>JOLAK</t>
  </si>
  <si>
    <t>WYLAK</t>
  </si>
  <si>
    <t>KELAK</t>
  </si>
  <si>
    <t>ATLAN</t>
  </si>
  <si>
    <t>FRLAN</t>
  </si>
  <si>
    <t>RNLAN</t>
  </si>
  <si>
    <t>LVLAN</t>
  </si>
  <si>
    <t>C1LAN</t>
  </si>
  <si>
    <t>MRLAT</t>
  </si>
  <si>
    <t>DGLAW</t>
  </si>
  <si>
    <t>T3LAW</t>
  </si>
  <si>
    <t>TDLAW</t>
  </si>
  <si>
    <t>T2LAW</t>
  </si>
  <si>
    <t>CFLER</t>
  </si>
  <si>
    <t>LVLEA</t>
  </si>
  <si>
    <t>COLEA</t>
  </si>
  <si>
    <t>C2LEV</t>
  </si>
  <si>
    <t>C3LEV</t>
  </si>
  <si>
    <t>C6LEV</t>
  </si>
  <si>
    <t>C4LEV</t>
  </si>
  <si>
    <t>C5LEV</t>
  </si>
  <si>
    <t>C1LEV</t>
  </si>
  <si>
    <t>JOLEA</t>
  </si>
  <si>
    <t>C1LEA</t>
  </si>
  <si>
    <t>TDLEA</t>
  </si>
  <si>
    <t>C2LEA</t>
  </si>
  <si>
    <t>SMLEB</t>
  </si>
  <si>
    <t>CFLEB</t>
  </si>
  <si>
    <t>DGLEC</t>
  </si>
  <si>
    <t>MNLEH</t>
  </si>
  <si>
    <t>JOLEN</t>
  </si>
  <si>
    <t>C8LEN</t>
  </si>
  <si>
    <t>C5LEN</t>
  </si>
  <si>
    <t>C6LEN</t>
  </si>
  <si>
    <t>C4LEN</t>
  </si>
  <si>
    <t>C9LEN</t>
  </si>
  <si>
    <t>C7LEN</t>
  </si>
  <si>
    <t>C1LEN</t>
  </si>
  <si>
    <t>C2LEN</t>
  </si>
  <si>
    <t>C3LEN</t>
  </si>
  <si>
    <t>NTLEN</t>
  </si>
  <si>
    <t>BULEO</t>
  </si>
  <si>
    <t>DPLEO</t>
  </si>
  <si>
    <t>RLLEO</t>
  </si>
  <si>
    <t>WHLEO</t>
  </si>
  <si>
    <t>EDLEW</t>
  </si>
  <si>
    <t>SWLIB</t>
  </si>
  <si>
    <t>C1LIB</t>
  </si>
  <si>
    <t>C2LIB</t>
  </si>
  <si>
    <t>C3LIB</t>
  </si>
  <si>
    <t>C5LIB</t>
  </si>
  <si>
    <t>C4LIB</t>
  </si>
  <si>
    <t>C6LIB</t>
  </si>
  <si>
    <t>MGLIB</t>
  </si>
  <si>
    <t>RHLIE</t>
  </si>
  <si>
    <t>LCLIN</t>
  </si>
  <si>
    <t>COLIC</t>
  </si>
  <si>
    <t>MNLIN</t>
  </si>
  <si>
    <t>MPLIN</t>
  </si>
  <si>
    <t>WSLIN</t>
  </si>
  <si>
    <t>COLIN</t>
  </si>
  <si>
    <t>LNLIN</t>
  </si>
  <si>
    <t>LVLIN</t>
  </si>
  <si>
    <t>RCLIT</t>
  </si>
  <si>
    <t>PLLOG</t>
  </si>
  <si>
    <t>COLOG</t>
  </si>
  <si>
    <t>ANLON</t>
  </si>
  <si>
    <t>PLLON</t>
  </si>
  <si>
    <t>CYLON</t>
  </si>
  <si>
    <t>EKLON</t>
  </si>
  <si>
    <t>EWLOR</t>
  </si>
  <si>
    <t>MNLOS</t>
  </si>
  <si>
    <t>MILOU</t>
  </si>
  <si>
    <t>PTLOU</t>
  </si>
  <si>
    <t>RSLUC</t>
  </si>
  <si>
    <t>RSLUR</t>
  </si>
  <si>
    <t>OSLYN</t>
  </si>
  <si>
    <t>COLYO</t>
  </si>
  <si>
    <t>RCLYO</t>
  </si>
  <si>
    <t>SFMAC</t>
  </si>
  <si>
    <t>GWMAD</t>
  </si>
  <si>
    <t>WSMAH</t>
  </si>
  <si>
    <t>SGMAI</t>
  </si>
  <si>
    <t>DKMAN</t>
  </si>
  <si>
    <t>PTMAN</t>
  </si>
  <si>
    <t>RLMAN</t>
  </si>
  <si>
    <t>ALMAN</t>
  </si>
  <si>
    <t>T7MAN</t>
  </si>
  <si>
    <t>T9MAN</t>
  </si>
  <si>
    <t>SNMAN</t>
  </si>
  <si>
    <t>SSMAN</t>
  </si>
  <si>
    <t>T5MAN</t>
  </si>
  <si>
    <t>T2MAN</t>
  </si>
  <si>
    <t>T6MAN</t>
  </si>
  <si>
    <t>T8MAN</t>
  </si>
  <si>
    <t>C1MAN</t>
  </si>
  <si>
    <t>JWMAN</t>
  </si>
  <si>
    <t>STMAN</t>
  </si>
  <si>
    <t>WBMAP</t>
  </si>
  <si>
    <t>BBMAP</t>
  </si>
  <si>
    <t>MNMAR</t>
  </si>
  <si>
    <t>COMAN</t>
  </si>
  <si>
    <t>MPMAR</t>
  </si>
  <si>
    <t>COMAL</t>
  </si>
  <si>
    <t>MSMAR</t>
  </si>
  <si>
    <t>CSMAT</t>
  </si>
  <si>
    <t>JAMAY</t>
  </si>
  <si>
    <t>SUMAY</t>
  </si>
  <si>
    <t>RHMCC</t>
  </si>
  <si>
    <t>CRMCC</t>
  </si>
  <si>
    <t>RAMCD</t>
  </si>
  <si>
    <t>WBMCF</t>
  </si>
  <si>
    <t>JFMCL</t>
  </si>
  <si>
    <t>MPMCP</t>
  </si>
  <si>
    <t>COMCP</t>
  </si>
  <si>
    <t>C2MCP</t>
  </si>
  <si>
    <t>C1MCP</t>
  </si>
  <si>
    <t>MEMEA</t>
  </si>
  <si>
    <t>COMEA</t>
  </si>
  <si>
    <t>BAMED</t>
  </si>
  <si>
    <t>OSMEL</t>
  </si>
  <si>
    <t>THMEN</t>
  </si>
  <si>
    <t>JFMER</t>
  </si>
  <si>
    <t>JOMER</t>
  </si>
  <si>
    <t>COMIA</t>
  </si>
  <si>
    <t>SUMIL</t>
  </si>
  <si>
    <t>GEMIL</t>
  </si>
  <si>
    <t>CDMIL</t>
  </si>
  <si>
    <t>OTMIN</t>
  </si>
  <si>
    <t>CAMIN</t>
  </si>
  <si>
    <t>JOMIS</t>
  </si>
  <si>
    <t>C2MIS</t>
  </si>
  <si>
    <t>C1MIS</t>
  </si>
  <si>
    <t>JOMIH</t>
  </si>
  <si>
    <t>JOMIW</t>
  </si>
  <si>
    <t>COMIT</t>
  </si>
  <si>
    <t>EKMOL</t>
  </si>
  <si>
    <t>GYMON</t>
  </si>
  <si>
    <t>COMON</t>
  </si>
  <si>
    <t>ALMOR</t>
  </si>
  <si>
    <t>CYMOR</t>
  </si>
  <si>
    <t>GHMOR</t>
  </si>
  <si>
    <t>BRMOR</t>
  </si>
  <si>
    <t>COMOS</t>
  </si>
  <si>
    <t>WSMOR</t>
  </si>
  <si>
    <t>COMOT</t>
  </si>
  <si>
    <t>SVMOS</t>
  </si>
  <si>
    <t>LNMOU</t>
  </si>
  <si>
    <t>LBMOU</t>
  </si>
  <si>
    <t>MPMOU</t>
  </si>
  <si>
    <t>SGMOU</t>
  </si>
  <si>
    <t>CRMUL</t>
  </si>
  <si>
    <t>KWMUL</t>
  </si>
  <si>
    <t>SGMUL</t>
  </si>
  <si>
    <t>SUMUL</t>
  </si>
  <si>
    <t>RPMUN</t>
  </si>
  <si>
    <t>ATMUS</t>
  </si>
  <si>
    <t>RPNAR</t>
  </si>
  <si>
    <t>KMNAS</t>
  </si>
  <si>
    <t>OBNAT</t>
  </si>
  <si>
    <t>CONEM</t>
  </si>
  <si>
    <t>WLNEO</t>
  </si>
  <si>
    <t>CONEO</t>
  </si>
  <si>
    <t>WONEO</t>
  </si>
  <si>
    <t>LYNEO</t>
  </si>
  <si>
    <t>NSNES</t>
  </si>
  <si>
    <t>CONES</t>
  </si>
  <si>
    <t>JANET</t>
  </si>
  <si>
    <t>WLNEW</t>
  </si>
  <si>
    <t>SANEW</t>
  </si>
  <si>
    <t>CFNEW</t>
  </si>
  <si>
    <t>HVNEW</t>
  </si>
  <si>
    <t>C1NEW</t>
  </si>
  <si>
    <t>RNNIC</t>
  </si>
  <si>
    <t>CQNIO</t>
  </si>
  <si>
    <t>DCNOR</t>
  </si>
  <si>
    <t>HVNOR</t>
  </si>
  <si>
    <t>NTNOR</t>
  </si>
  <si>
    <t>CONOR</t>
  </si>
  <si>
    <t>JFNOR</t>
  </si>
  <si>
    <t>KMNOR</t>
  </si>
  <si>
    <t>CYOAK</t>
  </si>
  <si>
    <t>GOOAK</t>
  </si>
  <si>
    <t>LGOAK</t>
  </si>
  <si>
    <t>THOAK</t>
  </si>
  <si>
    <t>DCOBE</t>
  </si>
  <si>
    <t>EDOFF</t>
  </si>
  <si>
    <t>RLOGD</t>
  </si>
  <si>
    <t>MSOKE</t>
  </si>
  <si>
    <t>JOOLA</t>
  </si>
  <si>
    <t>C3OLA</t>
  </si>
  <si>
    <t>T3OLA</t>
  </si>
  <si>
    <t>T4OLA</t>
  </si>
  <si>
    <t>T5OLA</t>
  </si>
  <si>
    <t>C2OLA</t>
  </si>
  <si>
    <t>TDOLA</t>
  </si>
  <si>
    <t>T6OLA</t>
  </si>
  <si>
    <t>C7OLA</t>
  </si>
  <si>
    <t>C5OLA</t>
  </si>
  <si>
    <t>C6OLA</t>
  </si>
  <si>
    <t>C8OLA</t>
  </si>
  <si>
    <t>C4OLA</t>
  </si>
  <si>
    <t>OSOLI</t>
  </si>
  <si>
    <t>BTOLM</t>
  </si>
  <si>
    <t>LYOLP</t>
  </si>
  <si>
    <t>PTOLS</t>
  </si>
  <si>
    <t>PTONA</t>
  </si>
  <si>
    <t>NMONE</t>
  </si>
  <si>
    <t>OSOSA</t>
  </si>
  <si>
    <t>COOSA</t>
  </si>
  <si>
    <t>MIOSA</t>
  </si>
  <si>
    <t>OBOSB</t>
  </si>
  <si>
    <t>COOSB</t>
  </si>
  <si>
    <t>JFOSK</t>
  </si>
  <si>
    <t>LBOSW</t>
  </si>
  <si>
    <t>CKOSW</t>
  </si>
  <si>
    <t>RHOTI</t>
  </si>
  <si>
    <t>FROTT</t>
  </si>
  <si>
    <t>C2OTT</t>
  </si>
  <si>
    <t>C1OTT</t>
  </si>
  <si>
    <t>COOTT</t>
  </si>
  <si>
    <t>C3OTT</t>
  </si>
  <si>
    <t>C4OTT</t>
  </si>
  <si>
    <t>OSOVE</t>
  </si>
  <si>
    <t>JOOVE</t>
  </si>
  <si>
    <t>C2OVE</t>
  </si>
  <si>
    <t>T5OVE</t>
  </si>
  <si>
    <t>C8OVE</t>
  </si>
  <si>
    <t>TDOVE</t>
  </si>
  <si>
    <t>C7OVE</t>
  </si>
  <si>
    <t>T4OVE</t>
  </si>
  <si>
    <t>T6OVE</t>
  </si>
  <si>
    <t>C4OVE</t>
  </si>
  <si>
    <t>C5OVE</t>
  </si>
  <si>
    <t>C6OVE</t>
  </si>
  <si>
    <t>C9OVE</t>
  </si>
  <si>
    <t>C3OVE</t>
  </si>
  <si>
    <t>SUOXF</t>
  </si>
  <si>
    <t>JFOZA</t>
  </si>
  <si>
    <t>ROPAL</t>
  </si>
  <si>
    <t>WSPAL</t>
  </si>
  <si>
    <t>MIPAO</t>
  </si>
  <si>
    <t>RSPAR</t>
  </si>
  <si>
    <t>GOPAR</t>
  </si>
  <si>
    <t>SGPAR</t>
  </si>
  <si>
    <t>LNPAR</t>
  </si>
  <si>
    <t>CLPAR</t>
  </si>
  <si>
    <t>MRPAR</t>
  </si>
  <si>
    <t>LBPAR</t>
  </si>
  <si>
    <t>C1PAR</t>
  </si>
  <si>
    <t>RNPAR</t>
  </si>
  <si>
    <t>COPAW</t>
  </si>
  <si>
    <t>BTPAW</t>
  </si>
  <si>
    <t>WBPAX</t>
  </si>
  <si>
    <t>MNPEA</t>
  </si>
  <si>
    <t>KMPEN</t>
  </si>
  <si>
    <t>JFPER</t>
  </si>
  <si>
    <t>CQPER</t>
  </si>
  <si>
    <t>COPHI</t>
  </si>
  <si>
    <t>PLPHI</t>
  </si>
  <si>
    <t>CRPIT</t>
  </si>
  <si>
    <t>C1PIT</t>
  </si>
  <si>
    <t>TDPIT</t>
  </si>
  <si>
    <t>MEPLA</t>
  </si>
  <si>
    <t>ROPLA</t>
  </si>
  <si>
    <t>LNPLE</t>
  </si>
  <si>
    <t>RNPLE</t>
  </si>
  <si>
    <t>FRPOM</t>
  </si>
  <si>
    <t>OBPOR</t>
  </si>
  <si>
    <t>COPOT</t>
  </si>
  <si>
    <t>BUPOT</t>
  </si>
  <si>
    <t>BRPOW</t>
  </si>
  <si>
    <t>PLPRA</t>
  </si>
  <si>
    <t>JOPRA</t>
  </si>
  <si>
    <t>C1PRA</t>
  </si>
  <si>
    <t>C2PRA</t>
  </si>
  <si>
    <t>PRPRA</t>
  </si>
  <si>
    <t>COPRA</t>
  </si>
  <si>
    <t>LNPRE</t>
  </si>
  <si>
    <t>PRPRE</t>
  </si>
  <si>
    <t>RNPRE</t>
  </si>
  <si>
    <t>FRPRI</t>
  </si>
  <si>
    <t>CMPRO</t>
  </si>
  <si>
    <t>OSQUE</t>
  </si>
  <si>
    <t>GOQUI</t>
  </si>
  <si>
    <t>SFRAD</t>
  </si>
  <si>
    <t>MNRAM</t>
  </si>
  <si>
    <t>JWRAN</t>
  </si>
  <si>
    <t>RLRAN</t>
  </si>
  <si>
    <t>NSRAN</t>
  </si>
  <si>
    <t>FRRAN</t>
  </si>
  <si>
    <t>CORAW</t>
  </si>
  <si>
    <t>RCRAY</t>
  </si>
  <si>
    <t>LYREA</t>
  </si>
  <si>
    <t>BBRED</t>
  </si>
  <si>
    <t>COREN</t>
  </si>
  <si>
    <t>RPREP</t>
  </si>
  <si>
    <t>COREP</t>
  </si>
  <si>
    <t>BRRES</t>
  </si>
  <si>
    <t>THREX</t>
  </si>
  <si>
    <t>CORIC</t>
  </si>
  <si>
    <t>MTRIC</t>
  </si>
  <si>
    <t>FRRIC</t>
  </si>
  <si>
    <t>RLRIL</t>
  </si>
  <si>
    <t>CORIL</t>
  </si>
  <si>
    <t>BRROB</t>
  </si>
  <si>
    <t>JOROE</t>
  </si>
  <si>
    <t>TDROE</t>
  </si>
  <si>
    <t>T2ROE</t>
  </si>
  <si>
    <t>MTROL</t>
  </si>
  <si>
    <t>COROO</t>
  </si>
  <si>
    <t>CKROS</t>
  </si>
  <si>
    <t>SNROS</t>
  </si>
  <si>
    <t>PNROZ</t>
  </si>
  <si>
    <t>RHRUS</t>
  </si>
  <si>
    <t>CORUH</t>
  </si>
  <si>
    <t>RSRUS</t>
  </si>
  <si>
    <t>CORUL</t>
  </si>
  <si>
    <t>LGRUS</t>
  </si>
  <si>
    <t>BRSAB</t>
  </si>
  <si>
    <t>NMSAB</t>
  </si>
  <si>
    <t>SASAL</t>
  </si>
  <si>
    <t>C4SAL</t>
  </si>
  <si>
    <t>COSAL</t>
  </si>
  <si>
    <t>C3SAL</t>
  </si>
  <si>
    <t>DTSAL</t>
  </si>
  <si>
    <t>C2SAL</t>
  </si>
  <si>
    <t>C5SAL</t>
  </si>
  <si>
    <t>C1SAL</t>
  </si>
  <si>
    <t>HSSAT</t>
  </si>
  <si>
    <t>ALSAV</t>
  </si>
  <si>
    <t>PRSAW</t>
  </si>
  <si>
    <t>CKSCA</t>
  </si>
  <si>
    <t>RPSCA</t>
  </si>
  <si>
    <t>ELSCH</t>
  </si>
  <si>
    <t>SCSCO</t>
  </si>
  <si>
    <t>COSCO</t>
  </si>
  <si>
    <t>MCSCO</t>
  </si>
  <si>
    <t>OSSCR</t>
  </si>
  <si>
    <t>CQSED</t>
  </si>
  <si>
    <t>HVSED</t>
  </si>
  <si>
    <t>SGSED</t>
  </si>
  <si>
    <t>COSED</t>
  </si>
  <si>
    <t>SDSEL</t>
  </si>
  <si>
    <t>NMSEN</t>
  </si>
  <si>
    <t>DPSEV</t>
  </si>
  <si>
    <t>GWSEV</t>
  </si>
  <si>
    <t>SFSEW</t>
  </si>
  <si>
    <t>COSEW</t>
  </si>
  <si>
    <t>BASHA</t>
  </si>
  <si>
    <t>WASHA</t>
  </si>
  <si>
    <t>JOSHA</t>
  </si>
  <si>
    <t>COSHA</t>
  </si>
  <si>
    <t>TDSHA</t>
  </si>
  <si>
    <t>C3SHA</t>
  </si>
  <si>
    <t>COSHD</t>
  </si>
  <si>
    <t>COSHM</t>
  </si>
  <si>
    <t>SNSIL</t>
  </si>
  <si>
    <t>CDSIM</t>
  </si>
  <si>
    <t>MCSIM</t>
  </si>
  <si>
    <t>SMSMI</t>
  </si>
  <si>
    <t>COSMI</t>
  </si>
  <si>
    <t>SASMO</t>
  </si>
  <si>
    <t>JASOL</t>
  </si>
  <si>
    <t>DKSOL</t>
  </si>
  <si>
    <t>SASOL</t>
  </si>
  <si>
    <t>SUSOU</t>
  </si>
  <si>
    <t>RNSOU</t>
  </si>
  <si>
    <t>C1SOU</t>
  </si>
  <si>
    <t>FOSPE</t>
  </si>
  <si>
    <t>PLSPE</t>
  </si>
  <si>
    <t>KMSPI</t>
  </si>
  <si>
    <t>JOSPR</t>
  </si>
  <si>
    <t>MISPR</t>
  </si>
  <si>
    <t>CNSAI</t>
  </si>
  <si>
    <t>PTSAG</t>
  </si>
  <si>
    <t>SFSAI</t>
  </si>
  <si>
    <t>PTSAM</t>
  </si>
  <si>
    <t>WBSAM</t>
  </si>
  <si>
    <t>NOSAI</t>
  </si>
  <si>
    <t>SFSTA</t>
  </si>
  <si>
    <t>COSTF</t>
  </si>
  <si>
    <t>COSTN</t>
  </si>
  <si>
    <t>NOSTA</t>
  </si>
  <si>
    <t>RCSTE</t>
  </si>
  <si>
    <t>COSTE</t>
  </si>
  <si>
    <t>ROSTO</t>
  </si>
  <si>
    <t>CSSTR</t>
  </si>
  <si>
    <t>HSSUB</t>
  </si>
  <si>
    <t>MSSUM</t>
  </si>
  <si>
    <t>COSUM</t>
  </si>
  <si>
    <t>BASUN</t>
  </si>
  <si>
    <t>BTSUS</t>
  </si>
  <si>
    <t>LCSYL</t>
  </si>
  <si>
    <t>RNSYL</t>
  </si>
  <si>
    <t>HMSYR</t>
  </si>
  <si>
    <t>MNTAM</t>
  </si>
  <si>
    <t>OTTES</t>
  </si>
  <si>
    <t>NOTHA</t>
  </si>
  <si>
    <t>RNTHE</t>
  </si>
  <si>
    <t>COTHO</t>
  </si>
  <si>
    <t>RHTIM</t>
  </si>
  <si>
    <t>MCTIP</t>
  </si>
  <si>
    <t>LVTON</t>
  </si>
  <si>
    <t>SNTOP</t>
  </si>
  <si>
    <t>C2TOP</t>
  </si>
  <si>
    <t>C3TOP</t>
  </si>
  <si>
    <t>C8TOP</t>
  </si>
  <si>
    <t>C1TOP</t>
  </si>
  <si>
    <t>C4TOP</t>
  </si>
  <si>
    <t>C6TOP</t>
  </si>
  <si>
    <t>C5TOP</t>
  </si>
  <si>
    <t>WOTOR</t>
  </si>
  <si>
    <t>BUTOW</t>
  </si>
  <si>
    <t>COTRE</t>
  </si>
  <si>
    <t>GLTRI</t>
  </si>
  <si>
    <t>DPTRO</t>
  </si>
  <si>
    <t>RNTUR</t>
  </si>
  <si>
    <t>MGTYR</t>
  </si>
  <si>
    <t>CLUDA</t>
  </si>
  <si>
    <t>GTULY</t>
  </si>
  <si>
    <t>BBUNI</t>
  </si>
  <si>
    <t>NSUTI</t>
  </si>
  <si>
    <t>SGVAL</t>
  </si>
  <si>
    <t>JFVAL</t>
  </si>
  <si>
    <t>MSVER</t>
  </si>
  <si>
    <t>ELVIC</t>
  </si>
  <si>
    <t>CYVIN</t>
  </si>
  <si>
    <t>WSVIN</t>
  </si>
  <si>
    <t>SGVIO</t>
  </si>
  <si>
    <t>GWVIR</t>
  </si>
  <si>
    <t>COWAB</t>
  </si>
  <si>
    <t>C1WAB</t>
  </si>
  <si>
    <t>TRWAK</t>
  </si>
  <si>
    <t>C1WAK</t>
  </si>
  <si>
    <t>CYWAK</t>
  </si>
  <si>
    <t>RSWAL</t>
  </si>
  <si>
    <t>HPWAL</t>
  </si>
  <si>
    <t>WAWAL</t>
  </si>
  <si>
    <t>COWAL</t>
  </si>
  <si>
    <t>CRWAL</t>
  </si>
  <si>
    <t>HVWAL</t>
  </si>
  <si>
    <t>PTWAM</t>
  </si>
  <si>
    <t>WSWAS</t>
  </si>
  <si>
    <t>COWAS</t>
  </si>
  <si>
    <t>MSWAT</t>
  </si>
  <si>
    <t>DPWAT</t>
  </si>
  <si>
    <t>CFWAV</t>
  </si>
  <si>
    <t>JWWEB</t>
  </si>
  <si>
    <t>CKWEI</t>
  </si>
  <si>
    <t>SUWEL</t>
  </si>
  <si>
    <t>FRWEL</t>
  </si>
  <si>
    <t>CKWES</t>
  </si>
  <si>
    <t>PTWES</t>
  </si>
  <si>
    <t>ANWES</t>
  </si>
  <si>
    <t>JOWES</t>
  </si>
  <si>
    <t>JOWEH</t>
  </si>
  <si>
    <t>C2WES</t>
  </si>
  <si>
    <t>C1WES</t>
  </si>
  <si>
    <t>NMWET</t>
  </si>
  <si>
    <t>PTWHE</t>
  </si>
  <si>
    <t>MRWHI</t>
  </si>
  <si>
    <t>DPWHI</t>
  </si>
  <si>
    <t>BUWHI</t>
  </si>
  <si>
    <t>JAWHI</t>
  </si>
  <si>
    <t>SGWIC</t>
  </si>
  <si>
    <t>C2WIC</t>
  </si>
  <si>
    <t>C3WIC</t>
  </si>
  <si>
    <t>C9WIC</t>
  </si>
  <si>
    <t>COWIC</t>
  </si>
  <si>
    <t>C5WIC</t>
  </si>
  <si>
    <t>C8WIC</t>
  </si>
  <si>
    <t>C4WIC</t>
  </si>
  <si>
    <t>GRWIC</t>
  </si>
  <si>
    <t>C7WIC</t>
  </si>
  <si>
    <t>RDWIC</t>
  </si>
  <si>
    <t>RWWIC</t>
  </si>
  <si>
    <t>C1WIC</t>
  </si>
  <si>
    <t>SNWIL</t>
  </si>
  <si>
    <t>WBWIL</t>
  </si>
  <si>
    <t>FRWIL</t>
  </si>
  <si>
    <t>BRWIL</t>
  </si>
  <si>
    <t>RNWIL</t>
  </si>
  <si>
    <t>CMWIL</t>
  </si>
  <si>
    <t>MRWIL</t>
  </si>
  <si>
    <t>EWWIL</t>
  </si>
  <si>
    <t>COWIL</t>
  </si>
  <si>
    <t>JFWIN</t>
  </si>
  <si>
    <t>MPWIN</t>
  </si>
  <si>
    <t>CLWIN</t>
  </si>
  <si>
    <t>LGWIN</t>
  </si>
  <si>
    <t>DKWOO</t>
  </si>
  <si>
    <t>COWOO</t>
  </si>
  <si>
    <t>ROWOO</t>
  </si>
  <si>
    <t>COWYA</t>
  </si>
  <si>
    <t>WOYAT</t>
  </si>
  <si>
    <t>KMZEN</t>
  </si>
  <si>
    <t>ROZUR</t>
  </si>
  <si>
    <t>Garden City Sports of the World STAR Bond and Stone Development CID</t>
  </si>
  <si>
    <t>C2GAD</t>
  </si>
  <si>
    <t>CONTACT INFORMATION</t>
  </si>
  <si>
    <t xml:space="preserve">Lane County     </t>
  </si>
  <si>
    <t xml:space="preserve">Rose Hill                  </t>
  </si>
  <si>
    <t>Lenexa Jayhawk Ridge CID</t>
  </si>
  <si>
    <t>9707 Ridgeview Road</t>
  </si>
  <si>
    <t>9715 Ridgeview Road</t>
  </si>
  <si>
    <t>9719 Ridgeview Road</t>
  </si>
  <si>
    <t>9731 Ridgeview Road</t>
  </si>
  <si>
    <t>Lenexa Living Spaces CID</t>
  </si>
  <si>
    <t>12381 W 95th Street</t>
  </si>
  <si>
    <t>Overland Park Bluhawk Star Bond</t>
  </si>
  <si>
    <t>LEC14</t>
  </si>
  <si>
    <t>C14LE</t>
  </si>
  <si>
    <t>LEC15</t>
  </si>
  <si>
    <t>C15LE</t>
  </si>
  <si>
    <t>OVEBH</t>
  </si>
  <si>
    <t>BHOVE</t>
  </si>
  <si>
    <t>C10DO</t>
  </si>
  <si>
    <t>C10LE</t>
  </si>
  <si>
    <t>C11LE</t>
  </si>
  <si>
    <t>C12LE</t>
  </si>
  <si>
    <t>C13LE</t>
  </si>
  <si>
    <t>C15OV</t>
  </si>
  <si>
    <t>Overland Park Bluhawk TDD and Star Bond</t>
  </si>
  <si>
    <t>C20OV</t>
  </si>
  <si>
    <t>C16OV</t>
  </si>
  <si>
    <t>C19OV</t>
  </si>
  <si>
    <t>C14OV</t>
  </si>
  <si>
    <t>C17OV</t>
  </si>
  <si>
    <t>C10OV</t>
  </si>
  <si>
    <t>C13OV</t>
  </si>
  <si>
    <t>C11OV</t>
  </si>
  <si>
    <t>C12OV</t>
  </si>
  <si>
    <t>C16WI</t>
  </si>
  <si>
    <t>C17WI</t>
  </si>
  <si>
    <t>C13WI</t>
  </si>
  <si>
    <t>C11WI</t>
  </si>
  <si>
    <t>C15WI</t>
  </si>
  <si>
    <t>C12WI</t>
  </si>
  <si>
    <t>C10WI</t>
  </si>
  <si>
    <t>Overland Park Bluhawk CID, TDD and Star Bond</t>
  </si>
  <si>
    <t xml:space="preserve">           </t>
  </si>
  <si>
    <t xml:space="preserve">If you have additional questions, contact our office for assistance:  </t>
  </si>
  <si>
    <r>
      <rPr>
        <sz val="10"/>
        <color theme="1"/>
        <rFont val="Arial"/>
        <family val="2"/>
      </rPr>
      <t>To obtain business forms, publications and other information, please visit our website at:</t>
    </r>
    <r>
      <rPr>
        <sz val="10"/>
        <color indexed="12"/>
        <rFont val="Arial"/>
        <family val="2"/>
      </rPr>
      <t xml:space="preserve"> ksrevenue.gov</t>
    </r>
  </si>
  <si>
    <t>Sales &amp; Use Tax Jurisdiction Codes</t>
  </si>
  <si>
    <t>Use the below codes and rates for sales other than qualified food items.</t>
  </si>
  <si>
    <t>Use the below codes for sales of qualified food items.</t>
  </si>
  <si>
    <r>
      <rPr>
        <sz val="10.5"/>
        <color theme="1"/>
        <rFont val="Arial"/>
        <family val="2"/>
      </rPr>
      <t>By law, individuals and businesses are required to file their sales and compensating use taxes electronically. Kansas offers several electronic file and pay solutions, so visit our website at</t>
    </r>
    <r>
      <rPr>
        <sz val="10.5"/>
        <color indexed="12"/>
        <rFont val="Arial"/>
        <family val="2"/>
      </rPr>
      <t xml:space="preserve"> ksrevenue.gov</t>
    </r>
    <r>
      <rPr>
        <sz val="10.5"/>
        <color theme="1"/>
        <rFont val="Arial"/>
        <family val="2"/>
      </rPr>
      <t xml:space="preserve"> for more information.</t>
    </r>
  </si>
  <si>
    <t>COULE</t>
  </si>
  <si>
    <t>BUTRO</t>
  </si>
  <si>
    <t>Abilene Legacy Kansas CID</t>
  </si>
  <si>
    <t>ABIC5</t>
  </si>
  <si>
    <t xml:space="preserve">Coffey County Beto Junction CID </t>
  </si>
  <si>
    <t>COYC1</t>
  </si>
  <si>
    <t>C1COY</t>
  </si>
  <si>
    <t xml:space="preserve">Dodge City Casa Mariachi CID </t>
  </si>
  <si>
    <t>DOC11</t>
  </si>
  <si>
    <t>C11DO</t>
  </si>
  <si>
    <t>PITC2</t>
  </si>
  <si>
    <t>C2PIT</t>
  </si>
  <si>
    <t>2600-2742 W 24th Avenue (even addresses)</t>
  </si>
  <si>
    <t>105 Lafayette Avenue</t>
  </si>
  <si>
    <t>C5ABI</t>
  </si>
  <si>
    <t>100 – 110 Lafayette Avenue (even addresses)</t>
  </si>
  <si>
    <t xml:space="preserve">103 Lafayette Avenue </t>
  </si>
  <si>
    <t xml:space="preserve">3001 N Broadway Street </t>
  </si>
  <si>
    <t>2821 - 2911 N Broadway Street (odd addresses)</t>
  </si>
  <si>
    <t>3015 - 3103 N Broadway Street (odd addresses)</t>
  </si>
  <si>
    <t>Pittsburg Town Center CID &amp; TDD</t>
  </si>
  <si>
    <t>2100 Lynx Road, Lebo</t>
  </si>
  <si>
    <t>Goddard Olympic Park CID, TDD &amp; STAR</t>
  </si>
  <si>
    <t>To view Special Jurisdictions, select row three to the end of the spreadsheet, then sort by column "O".</t>
  </si>
  <si>
    <t>630 – 638 S 130 Street (even addresses)</t>
  </si>
  <si>
    <t xml:space="preserve">606 S 130 Street </t>
  </si>
  <si>
    <t xml:space="preserve">626 S 130 Street </t>
  </si>
  <si>
    <t>3860 - W 95th Street</t>
  </si>
  <si>
    <t xml:space="preserve"> 8800 – 8816 Renner Boulevard (even addresses)</t>
  </si>
  <si>
    <t>2745 - 2775 US Highway 75 (even and odd addresses), Lebo</t>
  </si>
  <si>
    <t>300 – 651 E Leiter Avenue (even and odd addresses)</t>
  </si>
  <si>
    <t>400 – 531 S Wisconsin Street (even and odd addresses)</t>
  </si>
  <si>
    <t>500 – 651 E Swick Avenue (even and odd addresses)</t>
  </si>
  <si>
    <t>2024 – 2701 Amber Ridge Street (even and odd addresses)</t>
  </si>
  <si>
    <t>1807 – 1900 Cambridge Street (even and odd addresses)</t>
  </si>
  <si>
    <t>1500 – 2151 N Rock Road (even and odd addresses)</t>
  </si>
  <si>
    <t>1700 – 1719 E Patriot Avenue (even and odd addresses)</t>
  </si>
  <si>
    <t>1700 – 1719 E Cambridge Street (even and odd addresses)</t>
  </si>
  <si>
    <t>2318 – 2424 N Newberry Street (even and odd addresses)</t>
  </si>
  <si>
    <t>2426 – 2719 N Newberry Street (even and odd addresses)</t>
  </si>
  <si>
    <t>500 – 614 N 1st Avenue (even and odd addresses)</t>
  </si>
  <si>
    <t>500 – 614 N 2nd Avenue (even and odd addresses)</t>
  </si>
  <si>
    <t>500 – 614 3rd Avenue (even and odd addresses)</t>
  </si>
  <si>
    <t xml:space="preserve">  50 – 200 4th Avenue (even and odd addresses)</t>
  </si>
  <si>
    <t>302 – 447 4th Avenue (even and odd addresses)</t>
  </si>
  <si>
    <t>100 – 211 5th Avenue (even and odd addresses)</t>
  </si>
  <si>
    <t>400 – 700 W Park Street (even and odd addresses)</t>
  </si>
  <si>
    <t>702 – 910 W Park Street (even and odd addresses)</t>
  </si>
  <si>
    <t>200 – 353 Santa Fe Avenue (even and odd addresses)</t>
  </si>
  <si>
    <t>300 – 521 Maple Street (even and odd addresses)</t>
  </si>
  <si>
    <t>500 – 613 Central Avenue (even and odd addresses)</t>
  </si>
  <si>
    <t>100 – 320 W Gunsmoke Street (even and odd addresses)</t>
  </si>
  <si>
    <t>100 – 499 W Wyatt Earp Boulevard (even and odd addresses)</t>
  </si>
  <si>
    <t>501 – 520 W Wyatt Earp Boulevard (even and odd addresses)</t>
  </si>
  <si>
    <t>10901 – 11000 Village South Parkway (even and odd addresses)</t>
  </si>
  <si>
    <t>1002 – 1759 Lareu Road (even and odd addresses)</t>
  </si>
  <si>
    <t>1781 – 1900 Lareu Road (even and odd addresses</t>
  </si>
  <si>
    <t>29200 - 29401 W 187th Terrace (even and odd addresses)</t>
  </si>
  <si>
    <t>18700 - 18791 Vivian Street (even and odd addresses)</t>
  </si>
  <si>
    <t>100 – 799 S Barber Drive (even and odd addresses)</t>
  </si>
  <si>
    <t>400 – 899 Grand Slam Way (even and odd addresses)</t>
  </si>
  <si>
    <t>300 – 799 N Seasons Street (even and odd addresses)</t>
  </si>
  <si>
    <t>400 – 1999 E 2nd Street (even and odd addresses)</t>
  </si>
  <si>
    <t>700 – 1999 E 6th Street (even and odd addresses)</t>
  </si>
  <si>
    <t>100 – 224 E Main Street  (even and odd addresses)</t>
  </si>
  <si>
    <t>100 – 826 W Main Street  (even and odd addresses)</t>
  </si>
  <si>
    <t>100 – 1301 N LL&amp;G Avenue (even and odd addresses)</t>
  </si>
  <si>
    <t>100 – 199 N Anthony Avenue (even and odd addresses)</t>
  </si>
  <si>
    <t>100 – 200 S Anthony Avenue (even and odd addresses)</t>
  </si>
  <si>
    <t>101 – 119 S Bluff Avenue (even and odd addresses)</t>
  </si>
  <si>
    <t>100 – 199 N Bluff Avenue (even and odd addresses)</t>
  </si>
  <si>
    <t>100 – 199 N Jennings Avenue (even and odd addresses)</t>
  </si>
  <si>
    <t>100 – 250 S Jennings Avenue (even and odd addresses)</t>
  </si>
  <si>
    <t>100 – 199 S Kansas Avenue (even and odd addresses)</t>
  </si>
  <si>
    <t>100 – 299 N Lawrence Avenue (even and odd addresses)</t>
  </si>
  <si>
    <t>100 – 199 N Pennsylvania Avenue (even and odd addresses)</t>
  </si>
  <si>
    <t>100 – 199 S Pennsylvania Avenue (even and odd addresses)</t>
  </si>
  <si>
    <t>100 – 299 S Vermont Street (even and odd addresses)</t>
  </si>
  <si>
    <t>100 – 299 W Washington Street (even and odd addresses)</t>
  </si>
  <si>
    <t>100 – 199 N Massachusetts Avenue (even and odd addresses)</t>
  </si>
  <si>
    <t>700 – 799 W Spring Street (even and odd addresses)</t>
  </si>
  <si>
    <t>9800 – 10199 France Family Drive (even and odd addresses)</t>
  </si>
  <si>
    <t>3404 – 3448 Rainbow Boulevard (even and odd addresses)</t>
  </si>
  <si>
    <t>9800 – 9801 Troup Avenue (even and odd addresses)</t>
  </si>
  <si>
    <t>8701 – 8825 Ryckert Street (even and odd addresses)</t>
  </si>
  <si>
    <t>9501 - 9698 Ambassador Street (even and odd addresses)</t>
  </si>
  <si>
    <t>18000 - 18299 W 97th Street (even and odd addresses)</t>
  </si>
  <si>
    <t>8700 – 8850 Maurer Road (even and odd addresses)</t>
  </si>
  <si>
    <t>15912 – 16165 W 87th Terrace (even and odd addresses)</t>
  </si>
  <si>
    <t>501 – 508 Hotel Drive (even and odd addresses)</t>
  </si>
  <si>
    <t>15900-16299 Lowell Avenue (even and odd addresses)</t>
  </si>
  <si>
    <t>15900-16299 Vale Street (even and odd addresses)</t>
  </si>
  <si>
    <t>15900-16299 Craig Street (even and odd addresses)</t>
  </si>
  <si>
    <t>15900-16299 Welcome Street (even and odd addresses)</t>
  </si>
  <si>
    <t>15900-16199 Hardy Street (even and odd addresses)</t>
  </si>
  <si>
    <t>15900-16199 York Street (even and odd addresses)</t>
  </si>
  <si>
    <t>15900-16199 Goodman Street (even and odd addresses)</t>
  </si>
  <si>
    <t>15900-16199 Andromeda Street (even and odd addresses)</t>
  </si>
  <si>
    <t>15900-16199 Hemlock Street (even and odd addresses)</t>
  </si>
  <si>
    <t>15900-16199 Brandywine Street (even and odd addresses)</t>
  </si>
  <si>
    <t>15900-16199 Hadley Street (even and odd addresses)</t>
  </si>
  <si>
    <t>15900-16199 Regal Street (even and odd addresses)</t>
  </si>
  <si>
    <t>15900-16199 Woodward Street (even and odd addresses)</t>
  </si>
  <si>
    <t>15900-16199 Clover Street (even and odd addresses)</t>
  </si>
  <si>
    <t>15900-16099 Mackey Street (even and odd addresses)</t>
  </si>
  <si>
    <t>15900-16099 Terrydale Street (even and odd addresses)</t>
  </si>
  <si>
    <t>15900-16299 Shawnee Drive (even and odd addresses)</t>
  </si>
  <si>
    <t>7701-8699 W 159th Street (even and odd addresses)</t>
  </si>
  <si>
    <t>7700-7999 W 160th Street (even and odd addresses)</t>
  </si>
  <si>
    <t>8201 - 8699 W 160th Street (even and odd addresses)</t>
  </si>
  <si>
    <t>7700-7999 W 160th Terrace (even and odd addresses)</t>
  </si>
  <si>
    <t>8200-8699 W 160th Terrace (even and odd addresses)</t>
  </si>
  <si>
    <t>7700-8699 W 160th Place (even and odd addresses)</t>
  </si>
  <si>
    <t>7700-8599 W 161st Street (even and odd addresses)</t>
  </si>
  <si>
    <t>7700-8599 W 162nd St (even and odd addresses)</t>
  </si>
  <si>
    <t>16300 - 16499 Lowell Avenue (even and odd addresses)</t>
  </si>
  <si>
    <t>16300 - 16499 Vale Street  (even and odd addresses)</t>
  </si>
  <si>
    <t>16300 - 16499 Craig Street  (even and odd addresses)</t>
  </si>
  <si>
    <t>16300 - 16499 Welcome Street  (even and odd addresses)</t>
  </si>
  <si>
    <t>16200 - 16499 Hardy Street  (even and odd addresses)</t>
  </si>
  <si>
    <t>16200 - 16499 York Street  (even and odd addresses)</t>
  </si>
  <si>
    <t>16200 - 16299 Goodman Street  (even and odd addresses)</t>
  </si>
  <si>
    <t>16200 - 16299 Andromeda Street  (even and odd addresses)</t>
  </si>
  <si>
    <t>16200 - 16299 Hemlock Street  (even and odd addresses)</t>
  </si>
  <si>
    <t>16200 - 16299 Brandywine Street  (even and odd addresses)</t>
  </si>
  <si>
    <t>16200 - 16299 Hadley Street  (even and odd addresses)</t>
  </si>
  <si>
    <t>16200 - 16299 Regal Street  (even and odd addresses)</t>
  </si>
  <si>
    <t>16100 - 16199 Mackey Street  (even and odd addresses)</t>
  </si>
  <si>
    <t>5500 – 5799 W 112th Terrace (even and odd addresses)</t>
  </si>
  <si>
    <t>5500 – 5799 W 112th Place (even and odd addresses)</t>
  </si>
  <si>
    <t>5500 – 5799 W 112th Court (even and odd addresses)</t>
  </si>
  <si>
    <t>5500 – 5799 W 113th Street (even and odd addresses)</t>
  </si>
  <si>
    <t>5500 – 5799 W 113th Terrace (even and odd addresses)</t>
  </si>
  <si>
    <t>5500 – 5799 W 113th Place (even and odd addresses)</t>
  </si>
  <si>
    <t>5500 – 5799 W 113th Court (even and odd addresses)</t>
  </si>
  <si>
    <t>5500 – 5799 W 114th Street (even and odd addresses)</t>
  </si>
  <si>
    <t>5500 – 5799 W 114th Terrace (even and odd addresses)</t>
  </si>
  <si>
    <t>5500 – 5799 W 114th Place (even and odd addresses)</t>
  </si>
  <si>
    <t>5500 – 5799 W 114th Court (even and odd addresses)</t>
  </si>
  <si>
    <t>11200 – 11499 Edgewater Drive (even and odd addresses)</t>
  </si>
  <si>
    <t>11200 – 11499 Maple Street (even and odd addresses)</t>
  </si>
  <si>
    <t>11200 – 11499 Hastings Street (even and odd addresses)</t>
  </si>
  <si>
    <t>11200 – 11499 Reeds Street (even and odd addresses)</t>
  </si>
  <si>
    <t>11200 – 11499 Colonial Drive (even and odd addresses)</t>
  </si>
  <si>
    <t>101 - 104 W 29th Street (even and odd addresses)</t>
  </si>
  <si>
    <t>2001 – 2299 W 47th Place (even and odd addresses)</t>
  </si>
  <si>
    <t>200 – 299 S Sycamore (even and odd addresses)</t>
  </si>
  <si>
    <t>535 – 581 W Douglas Avenue (even and odd addresses)</t>
  </si>
  <si>
    <t>120 – 200 N Sycamore Street (even and odd addresses)</t>
  </si>
  <si>
    <t>500 – 599 W Maple Street (even and odd addresses)</t>
  </si>
  <si>
    <t>100 – 399 S McLean Boulevard (even and odd addresses)</t>
  </si>
  <si>
    <t>300 – 599 W Texas Avenue (even and odd addresses)</t>
  </si>
  <si>
    <t>171 – 499 W Dewey Street (even and odd addresses)</t>
  </si>
  <si>
    <t>400 – 599 S Water Street (even and odd addresses)</t>
  </si>
  <si>
    <t>400 – 599 S Wichita Street (even and odd addresses)</t>
  </si>
  <si>
    <t>Special Districts</t>
  </si>
  <si>
    <t>223 S 5th Street</t>
  </si>
  <si>
    <t>400 – 599 Main Street (even and odd addresses)</t>
  </si>
  <si>
    <t>700 – 998 Main Street (even addresses)</t>
  </si>
  <si>
    <t>615 Utah Street</t>
  </si>
  <si>
    <t>722 Campus Drive</t>
  </si>
  <si>
    <t>900 – 1000 Lareu Road (even addresses)</t>
  </si>
  <si>
    <t>700 – 1298 Stone Creek Drive (even addresses)</t>
  </si>
  <si>
    <t>901 – 1001 Lareu Road (odd addresses)</t>
  </si>
  <si>
    <t>1709 Village West Parkway</t>
  </si>
  <si>
    <t>1711 Village West Parkway</t>
  </si>
  <si>
    <t>1715 – 1839 Village West Parkway (odd addresses)</t>
  </si>
  <si>
    <t>1843 – 1999 Village West Parkway (odd addresses)</t>
  </si>
  <si>
    <t>1700 – 1798 Prairie Crossing Street (even addresses)</t>
  </si>
  <si>
    <t>1802 – 1998 Prairie Crossing Street (even addresses)</t>
  </si>
  <si>
    <t>10331 Parallel Parkway</t>
  </si>
  <si>
    <t>1700 Village West Parkway</t>
  </si>
  <si>
    <t>1701 – 1708 Village West Parkway (even and odd addresses)</t>
  </si>
  <si>
    <t>1710 Village West Parkway</t>
  </si>
  <si>
    <t>1712 – 1714 Village West Parkway (even and odd addresses)</t>
  </si>
  <si>
    <t>1800 Prairie Crossing Street</t>
  </si>
  <si>
    <t>1919 Prairie Crossing Street</t>
  </si>
  <si>
    <t>1925 Prairie Crossing Street</t>
  </si>
  <si>
    <t>1931 Prairie Crossing Street</t>
  </si>
  <si>
    <t>1923 N 110th Street</t>
  </si>
  <si>
    <t>2301 Hutton Road</t>
  </si>
  <si>
    <t>2035 N 109th Street</t>
  </si>
  <si>
    <t>701 Village West Parkway</t>
  </si>
  <si>
    <t>1300 Village West Parkway</t>
  </si>
  <si>
    <t>1320 Village West Parkway</t>
  </si>
  <si>
    <t>1340 Village West Parkway</t>
  </si>
  <si>
    <t>1400 Village West Parkway</t>
  </si>
  <si>
    <t>1501 Village West Parkway</t>
  </si>
  <si>
    <t>1601 Village West Parkway</t>
  </si>
  <si>
    <t>1800 Village West Parkway</t>
  </si>
  <si>
    <t>1841 Village West Parkway</t>
  </si>
  <si>
    <t>1 Sporting Way</t>
  </si>
  <si>
    <t>500 – 598 Wakarusa Drive (even addresses)</t>
  </si>
  <si>
    <t>500 – 599 Champion Lane (even and odd addresses)</t>
  </si>
  <si>
    <t>251 Muncie Road</t>
  </si>
  <si>
    <t>4202 – 4500 W 119th Street (even addresses)</t>
  </si>
  <si>
    <t>9350 – 9500 Britton Street (even addresses)</t>
  </si>
  <si>
    <t>9330 – 9360 Heatherwood Street (even addresses)</t>
  </si>
  <si>
    <t>9460 – 9466 Kenwood Street (even and odd  addresses)</t>
  </si>
  <si>
    <t>9470 Laurelwood Street</t>
  </si>
  <si>
    <t>9300 – 9498 Renner Boulevard (even addresses)</t>
  </si>
  <si>
    <t>9370 – 9395 Scarborough Street (even and odd addresses)</t>
  </si>
  <si>
    <t>9325 – 9345 Harbinger Street (even and odd addresses)</t>
  </si>
  <si>
    <t>424 W 3rd Street</t>
  </si>
  <si>
    <t>800 W 3rd Street</t>
  </si>
  <si>
    <t>1674 SE US Hwy 160</t>
  </si>
  <si>
    <t>400 – 900 W Central Avenue (even and odd addresses)</t>
  </si>
  <si>
    <t>001 – 500 W Fowler Avenue (even and odd addresses)</t>
  </si>
  <si>
    <t>200 – 300 E Fowler Avenue (even and odd addresses)</t>
  </si>
  <si>
    <t>001 – 315 S Iliff Street (even and odd addresses)</t>
  </si>
  <si>
    <t>103 – 600 N Iliff Street (even and odd addresses)</t>
  </si>
  <si>
    <t>1002 W Kansas Avenue</t>
  </si>
  <si>
    <t>100 – 225 N Main Street (even and odd addresses)</t>
  </si>
  <si>
    <t>100 – 219 S Main Street (even and odd addresses)</t>
  </si>
  <si>
    <t>604 NW River Road</t>
  </si>
  <si>
    <t>408 – 421 S Spring Street (even and odd addresses)</t>
  </si>
  <si>
    <t>103 E Washington Street</t>
  </si>
  <si>
    <t>120 E 19th Street</t>
  </si>
  <si>
    <t>8600 - 8699 W 161st Street  (even and odd addresses)</t>
  </si>
  <si>
    <t>8600 - 8699 W 162nd Street  (even and odd addresses)</t>
  </si>
  <si>
    <t>7700 - 8279 W 162nd Terrace  (even and odd addresses)</t>
  </si>
  <si>
    <t>8000 - 8279 W 163rd Street (even and odd addresses)</t>
  </si>
  <si>
    <t>7700 - 8279 W 164th Street (even and odd addresses)</t>
  </si>
  <si>
    <t>6301 – 6613 W 135th Street (odd addresses)</t>
  </si>
  <si>
    <t>6677 – 7099 W 135th Street (odd addresses)</t>
  </si>
  <si>
    <t>6900 W 138th Street</t>
  </si>
  <si>
    <t>7000 W 138th Street</t>
  </si>
  <si>
    <t>7100 – 7580 W 135th Street (even addresses)</t>
  </si>
  <si>
    <t>4701 – 5099 West 119th Street (odd addresses)</t>
  </si>
  <si>
    <t>4700 – 5099 Indian Creek Parkway (even and odd addresses)</t>
  </si>
  <si>
    <t>5100 – 5498 Indian Creek Parkway (even addresses)</t>
  </si>
  <si>
    <t>6101 – 6299 West 135th Street (odd addresses)</t>
  </si>
  <si>
    <t>5500 – 5799 West 136th Terrace (even and odd addresses)</t>
  </si>
  <si>
    <t>5800 – 5819 West 136th Street (even and odd addresses)</t>
  </si>
  <si>
    <t>6100 – 6299 West 136th Street (even and odd addresses)</t>
  </si>
  <si>
    <t>5501 – 5819 West 135th Street (odd addresses)</t>
  </si>
  <si>
    <t>5500 – 5818 West 137th Street (even addresses)</t>
  </si>
  <si>
    <t>5701 – 5819 West 137th Street (odd addresses)</t>
  </si>
  <si>
    <t>6100 – 6298 West 137th Street (even addresses)</t>
  </si>
  <si>
    <t>5820 – 6099 West 136th Street (even and odd addresses)</t>
  </si>
  <si>
    <t>5821 – 6099 West 135th Street (odd addresses)</t>
  </si>
  <si>
    <t>5820 – 6098 West 137th Street (even addresses)</t>
  </si>
  <si>
    <t>0 – 25 On the Mall (even and odd addresses)</t>
  </si>
  <si>
    <t>401 W Schilling Road</t>
  </si>
  <si>
    <t>501 – 599 SW 29th Street (odd addresses)</t>
  </si>
  <si>
    <t>500 – 598 SW 31st Street (even addresses)</t>
  </si>
  <si>
    <t>401 – 427 N Bleckley Drive (odd addresses)</t>
  </si>
  <si>
    <t>446 – 454 N Bleckley Drive (even addresses)</t>
  </si>
  <si>
    <t>406 – 434 N Oliver Avenue (even addresses)</t>
  </si>
  <si>
    <t>520 N Oliver Avenue</t>
  </si>
  <si>
    <t>2614 – 2618 N Greenwich Court (even addresses)</t>
  </si>
  <si>
    <t>2628 – 2670 N Greenwich Court (even and odd addresses)</t>
  </si>
  <si>
    <t>2688 – 2692 N Greenwich Court (even and odd addresses)</t>
  </si>
  <si>
    <t>2758 – 2764 N Greenwich Court (even and odd addresses)</t>
  </si>
  <si>
    <t>2602 – 2612 N Greenwich Court (even and odd addresses)</t>
  </si>
  <si>
    <t>2620 – 2626 N Greenwich Court (even and odd addresses)</t>
  </si>
  <si>
    <t>2672 – 2686 N Greenwich Court (even and odd addresses)</t>
  </si>
  <si>
    <t>2694 – 2752 N Greenwich Court (even and odd addresses)</t>
  </si>
  <si>
    <t>2766 – 2778 N Greenwich Court (even and odd addresses)</t>
  </si>
  <si>
    <t>2000 – 2248 N Greenwich Road (even addresses)</t>
  </si>
  <si>
    <t>2250 – 2426 N Greenwich Road (even and odd addresses)</t>
  </si>
  <si>
    <t>2428 – 2499 N Greenwich Road (even and odd addresses)</t>
  </si>
  <si>
    <t>2500 – 2599 N Greenwich Road (even and odd addresses)</t>
  </si>
  <si>
    <t>2600 – 2626 N Greenwich Road (even addresses)</t>
  </si>
  <si>
    <t>2630 – 2790 N Greenwich Road (even addresses)</t>
  </si>
  <si>
    <t>2828 – 2928 N Greenwich Road (even addresses)</t>
  </si>
  <si>
    <t>604 – 656 S West Street (even addresses)</t>
  </si>
  <si>
    <t>605 S West Street</t>
  </si>
  <si>
    <t>Business Location and Delivery Sales</t>
  </si>
  <si>
    <t>Sales of Qualified Food Items</t>
  </si>
  <si>
    <t>Tax Rate for Qualified Food Items</t>
  </si>
  <si>
    <t>Tax Rate</t>
  </si>
  <si>
    <t>DOC12</t>
  </si>
  <si>
    <t>C12DO</t>
  </si>
  <si>
    <t xml:space="preserve">Fairview West Old Highway 75 CID </t>
  </si>
  <si>
    <t>201 W Old Highway 75</t>
  </si>
  <si>
    <t xml:space="preserve">801 W 1st Street </t>
  </si>
  <si>
    <t>FARC1</t>
  </si>
  <si>
    <t>C1FAR</t>
  </si>
  <si>
    <t xml:space="preserve">Garnett Guffey Properties CID </t>
  </si>
  <si>
    <t xml:space="preserve">506 N Maple Street </t>
  </si>
  <si>
    <t>GANC1</t>
  </si>
  <si>
    <t>C1GAN</t>
  </si>
  <si>
    <t xml:space="preserve">Lenexa Retreat on the Prairie CID </t>
  </si>
  <si>
    <t>LEC16</t>
  </si>
  <si>
    <t>C16LE</t>
  </si>
  <si>
    <t>OVET7</t>
  </si>
  <si>
    <t>T7OVE</t>
  </si>
  <si>
    <t>10300 Indian Creek Parkway</t>
  </si>
  <si>
    <t>10401 College Boulevard</t>
  </si>
  <si>
    <t>11080 W 113th Street</t>
  </si>
  <si>
    <t xml:space="preserve">2210 E Kansas Avenue </t>
  </si>
  <si>
    <t>2214 E Kansas Avenue</t>
  </si>
  <si>
    <t>PAOC1</t>
  </si>
  <si>
    <t>C1PAO</t>
  </si>
  <si>
    <t>Paola Crossing No. 1 CID</t>
  </si>
  <si>
    <t>18300 - 18900 W 101st Street (even and odd addresses)</t>
  </si>
  <si>
    <t>11100 - 11350 Switzer Road (even and odd addresses)</t>
  </si>
  <si>
    <t>100 – 114 W 1st Avenue (even addresses)</t>
  </si>
  <si>
    <t>The CID share a common address with Comanche Plaza of 1701 N 14th Avenue. Harbor Freight and Best Water are located within the CID. All other businesses are in DODFO.</t>
  </si>
  <si>
    <t>2300 W Wyatt Earp Boulevard</t>
  </si>
  <si>
    <t>Emporia Flint Hills Mall CID</t>
  </si>
  <si>
    <t>10306 Troup Avenue</t>
  </si>
  <si>
    <t>100 – 199 N 2nd Street (even and odd addresses)</t>
  </si>
  <si>
    <t>210 – 240 SE 29th Street (even addresses)</t>
  </si>
  <si>
    <t>2745 – 2829 SW Fairlawn Road (odd addresses)</t>
  </si>
  <si>
    <t>2201 – 2207 N 14th Avenue (odd addresses)</t>
  </si>
  <si>
    <t>Dodge City Tommy's Express Car Wash CID and Power Center STAR Bond</t>
  </si>
  <si>
    <t>2209 N 14th Avenue</t>
  </si>
  <si>
    <t>C5DOD</t>
  </si>
  <si>
    <t>MEDC1</t>
  </si>
  <si>
    <t>C1MED</t>
  </si>
  <si>
    <t xml:space="preserve">Atchison B&amp;M Freight Depot CID </t>
  </si>
  <si>
    <t>ATCC3</t>
  </si>
  <si>
    <t>C3ATC</t>
  </si>
  <si>
    <t>118 S 2nd Street</t>
  </si>
  <si>
    <t>310 State Street</t>
  </si>
  <si>
    <t>AUGC3</t>
  </si>
  <si>
    <t>C3AUG</t>
  </si>
  <si>
    <t>Lenexa Central Green CID</t>
  </si>
  <si>
    <t>LEC17</t>
  </si>
  <si>
    <t>C17LE</t>
  </si>
  <si>
    <t>1700 - 1848 N 110th Street (even addresses)</t>
  </si>
  <si>
    <t xml:space="preserve">Augusta Holiday Bowl CID </t>
  </si>
  <si>
    <t>12151 S Strang Line Court</t>
  </si>
  <si>
    <t xml:space="preserve">The jurisdiction codes contained in this publication will also be used when completing the VR-36 Vehicle Rental Excise Tax Return, TE-36 Tire Excise Tax Return, and DC-36 Dry Cleaning Return. The tax rates contained in this document are ONLY used for Sales and Use tax returns. </t>
  </si>
  <si>
    <t>El Dorado Plaza CID</t>
  </si>
  <si>
    <t>C6ELD</t>
  </si>
  <si>
    <t>ELDC6</t>
  </si>
  <si>
    <t>Garden City Plaza II CID</t>
  </si>
  <si>
    <t>GARC5</t>
  </si>
  <si>
    <t>C5GAR</t>
  </si>
  <si>
    <t xml:space="preserve">Lenexa Renner 87 CID </t>
  </si>
  <si>
    <t>8601 Renner Boulevard</t>
  </si>
  <si>
    <t>LEC18</t>
  </si>
  <si>
    <t>C18LE</t>
  </si>
  <si>
    <t>McPherson Candlewood Suites CID</t>
  </si>
  <si>
    <t>2229 E Kansas Avenue</t>
  </si>
  <si>
    <t>MCPC3</t>
  </si>
  <si>
    <t>C3MCP</t>
  </si>
  <si>
    <t>Russell 24/7 Travel Store CID</t>
  </si>
  <si>
    <t>RUSC1</t>
  </si>
  <si>
    <t xml:space="preserve">1415 S Fossil Street </t>
  </si>
  <si>
    <t>C1RUS</t>
  </si>
  <si>
    <t>1200-1398 N 94th Terrace (even addresses)</t>
  </si>
  <si>
    <t>1201-1399 N 94th Court (odd addresses)</t>
  </si>
  <si>
    <t>9480 Everett Court</t>
  </si>
  <si>
    <t>1980-1992 S Range Avenue (even addresses)</t>
  </si>
  <si>
    <t>2336-2346 W Central Avenue (even addresses)</t>
  </si>
  <si>
    <t>2308-2310 E Kansas Avenue (even addresses)</t>
  </si>
  <si>
    <t>500 – 520 Minnesota Avenue (even addresses)</t>
  </si>
  <si>
    <t>1000 – 1098 N 5th Street (even addresses)</t>
  </si>
  <si>
    <t>888 – 900 New Hampshire Street (even addresses)</t>
  </si>
  <si>
    <t>18000 - 18298 W 98th Street (even addresses)</t>
  </si>
  <si>
    <t>10100 - 10300 Ridgeview Road (even addresses)</t>
  </si>
  <si>
    <t>11902 – 11930 W 95th Street (even addresses)</t>
  </si>
  <si>
    <t>2214 – 2270 Plaza East Place (even addresses)</t>
  </si>
  <si>
    <t>2300 – 2302 Plaza East Place (even addresses)</t>
  </si>
  <si>
    <t>18300 – 18898 W 106th Street (even addresses)</t>
  </si>
  <si>
    <t>8000 - 8200 W 160th Street (even addresses)</t>
  </si>
  <si>
    <t>7700-7998 W 163rd Street (even addresses)</t>
  </si>
  <si>
    <t>7700 - 8278 W 165th Street (even addresses)</t>
  </si>
  <si>
    <t>8000 - 8198 W 160th Street (even addresses)</t>
  </si>
  <si>
    <t>8010 – 8040 Marty Street (even addresses)</t>
  </si>
  <si>
    <t>5500 – 5798 W 115th Street (even addresses)</t>
  </si>
  <si>
    <t>11200 – 11498 Nall Avenue (even addresses)</t>
  </si>
  <si>
    <t>9108 – 9290 Metcalf Avenue (even addresses)</t>
  </si>
  <si>
    <t>8649-8659 Penrose Lane (odd addresses)</t>
  </si>
  <si>
    <t>9501 - 9699 Ridgeview Road (odd addresses)</t>
  </si>
  <si>
    <t>17951 - 18299 Prairie Star Parkway (odd addresses)</t>
  </si>
  <si>
    <t>9751 - 9799 Ridgeview Road (odd addresses)</t>
  </si>
  <si>
    <t>1505-1543 N Kansas Ave (odd addresses)</t>
  </si>
  <si>
    <t>901 – 999 N Scenic Drive (odd addresses)</t>
  </si>
  <si>
    <t>101 – 399 Wildcat Creek Road  (odd addresses)</t>
  </si>
  <si>
    <t>4203 – 4299 Anderson Avenue  (odd addresses)</t>
  </si>
  <si>
    <t>2217-2223 E Kansas Avenue (odd addresses)</t>
  </si>
  <si>
    <t>101 – 145 S Parker Street (odd addresses)</t>
  </si>
  <si>
    <t>15901-16099 Antioch Road (odd addresses)</t>
  </si>
  <si>
    <t>7700-8699 W 159th Terrace (odd addresses)</t>
  </si>
  <si>
    <t>8001 - 8199 W 160th Terrace (odd addresses)</t>
  </si>
  <si>
    <t>16100 - 16199 Terrydale Street  (odd addresses)</t>
  </si>
  <si>
    <t>16101 - 16199 Antioch Road  (odd addresses)</t>
  </si>
  <si>
    <t>7701 - 7999 W 163rd Street (odd addresses)</t>
  </si>
  <si>
    <t>8001 - 8199 W 160th Street (odd addresses)</t>
  </si>
  <si>
    <t>10501 - 10931 W 113th Street (odd addresses)</t>
  </si>
  <si>
    <t>7301 – 7325 W 80th Street (odd addresses)</t>
  </si>
  <si>
    <t>11201 – 11499 Outlook Street (odd addresses)</t>
  </si>
  <si>
    <t>13101 – 13399 W 63rd Street (odd addresses)</t>
  </si>
  <si>
    <t>1129 – 1191 SW Wanamaker Road (odd addresses)</t>
  </si>
  <si>
    <t>103 – 197 N Parker Street (odd addresses)</t>
  </si>
  <si>
    <t>2350-2420 W Central Avenue (even addresses)</t>
  </si>
  <si>
    <t>9502 Everett Avenue</t>
  </si>
  <si>
    <t>300 - 399 Hedge Circle (even and odd addresses)</t>
  </si>
  <si>
    <t>Overland Park City Place TDD</t>
  </si>
  <si>
    <t>Emporia Fairview Hotels CID</t>
  </si>
  <si>
    <t>EMPC4</t>
  </si>
  <si>
    <t>C4EMP</t>
  </si>
  <si>
    <t>2900 Eaglecrest Drive</t>
  </si>
  <si>
    <t>3010 Eaglecrest Drive</t>
  </si>
  <si>
    <t>Garden City Campus and Kansas CID</t>
  </si>
  <si>
    <t>GARC6</t>
  </si>
  <si>
    <t>C6GAR</t>
  </si>
  <si>
    <t>Kansas City Legends Hotel CID and Homefield Star</t>
  </si>
  <si>
    <t>KAN14</t>
  </si>
  <si>
    <t>14KAN</t>
  </si>
  <si>
    <t>1925 N 98th Street</t>
  </si>
  <si>
    <t>OAKC1</t>
  </si>
  <si>
    <t>C1OAK</t>
  </si>
  <si>
    <t>4700 - 4728 Stafford Road (even addresses)</t>
  </si>
  <si>
    <t>4732 - 4798 Stafford Road (even addresses)</t>
  </si>
  <si>
    <t>4401 - 4499 K-33 Highway (odd addresses)</t>
  </si>
  <si>
    <t>1001 - 1099 Poplar Street (odd addresses)</t>
  </si>
  <si>
    <t>WELC1</t>
  </si>
  <si>
    <t>C1WEL</t>
  </si>
  <si>
    <t>Wichita Saddle Creek Crossing CID</t>
  </si>
  <si>
    <t>4828 - 4872 S Broadway (even addresses)</t>
  </si>
  <si>
    <t>WIC18</t>
  </si>
  <si>
    <t>C18WI</t>
  </si>
  <si>
    <t>2200 - 2031 Harding Avenue (even and odd addresses)</t>
  </si>
  <si>
    <t>1200 - 1251 McCoy Drive (even and odd addresses)</t>
  </si>
  <si>
    <t>This publication is useful for those sales and use tax filers reporting Kansas tax for more than one local taxing jurisdiction. The Kansas retailers’ sales tax and use tax rate is a combination of the state rate plus any local tax percentage levied by a county or a city. Effective 1-1-23 there are two tax rates for the same jurisdiction, one for sales of items other than food items and one for quilifying food items. To see what foods qualify for the reduction of state rate, click on the link: https://www.ksrevenue.gov/taxnotices/notice22-15.pdf                                              https://www.ksrevenue.gov/taxnotices/notice23-12.pdf</t>
  </si>
  <si>
    <t>To set up a walkin appointment for the Topeka or Overland Park office use the Appointment Scheduler at: https://telegov.egov.com/kdor-tac</t>
  </si>
  <si>
    <t xml:space="preserve">     Below are links to the sales and use tax rate change notices (EDU-96) that cover changes for the current and past three quarters. View a particular notice by clicking on the blue web address.</t>
  </si>
  <si>
    <t>1001 Highway 40</t>
  </si>
  <si>
    <t>Oakley Mittens CID</t>
  </si>
  <si>
    <t>KANMN</t>
  </si>
  <si>
    <t>MNKAN</t>
  </si>
  <si>
    <t>Kansas City Homefield - Menards STAR Bond</t>
  </si>
  <si>
    <t>1301 N 98th Street</t>
  </si>
  <si>
    <t>Park City I-135 Arena CID</t>
  </si>
  <si>
    <t xml:space="preserve">8151 Hartman Arena Drive </t>
  </si>
  <si>
    <t>PAKC1</t>
  </si>
  <si>
    <t>C1PAK</t>
  </si>
  <si>
    <t>15498 State Avenue</t>
  </si>
  <si>
    <t>Wellsville Poplar Street CID</t>
  </si>
  <si>
    <t>1201 – 1299 N 98th Street (odd addresses)</t>
  </si>
  <si>
    <t>1303 – 1601 N 98th Street (odd addresses)</t>
  </si>
  <si>
    <t>1815 – 1923 N 98th Street (odd addresses)</t>
  </si>
  <si>
    <t>1929 – 1999 N 98th Street (odd addresses)</t>
  </si>
  <si>
    <t>KANEW</t>
  </si>
  <si>
    <t>Emporia West Plaza CID</t>
  </si>
  <si>
    <t>1312-1430 Industrial Road (even addresses)</t>
  </si>
  <si>
    <t>EMPC5</t>
  </si>
  <si>
    <t>C5EMP</t>
  </si>
  <si>
    <t xml:space="preserve">Kansas City Kaw River Bridge CID </t>
  </si>
  <si>
    <t>KAN15</t>
  </si>
  <si>
    <t>15KAN</t>
  </si>
  <si>
    <t>0 Kansas Avenue</t>
  </si>
  <si>
    <t>557 River Park Drive</t>
  </si>
  <si>
    <t>500-550 State Line Road (even addresses)</t>
  </si>
  <si>
    <t xml:space="preserve">Lenexa Restaurant Row CID </t>
  </si>
  <si>
    <t>LEC19</t>
  </si>
  <si>
    <t>C19LE</t>
  </si>
  <si>
    <t>8721-8729 Scarborough Street (odd addresses)</t>
  </si>
  <si>
    <t>16720-16728 City Center Drive (even addresses)</t>
  </si>
  <si>
    <t>Overland Park Metcalf 108 CID</t>
  </si>
  <si>
    <t>OVC21</t>
  </si>
  <si>
    <t>C21OV</t>
  </si>
  <si>
    <t>7020-7048 W 108th Street (even addresses)</t>
  </si>
  <si>
    <t>Andover Red Bud Trail CID</t>
  </si>
  <si>
    <t>ANDC1</t>
  </si>
  <si>
    <t>C1AND</t>
  </si>
  <si>
    <t>1533 N Andover Road</t>
  </si>
  <si>
    <t xml:space="preserve">1539 N Andover Road </t>
  </si>
  <si>
    <t>Chanute Square CID</t>
  </si>
  <si>
    <t>CHAC3</t>
  </si>
  <si>
    <t>C3CHA</t>
  </si>
  <si>
    <t>1423 - 1499 S Santa Fe Avenue (odd addresses)</t>
  </si>
  <si>
    <t>1401 - 1413 S Santa Fe Avenue (odd addresses)</t>
  </si>
  <si>
    <t>1505 - 1507 S Santa Fe Avenue (odd addresses)</t>
  </si>
  <si>
    <t>1511 - 1601 S Santa Fe Avenue (odd addresses)</t>
  </si>
  <si>
    <t>Coffeyville Plaza CID</t>
  </si>
  <si>
    <t>COFC2</t>
  </si>
  <si>
    <t>C2COF</t>
  </si>
  <si>
    <t>LAWC1</t>
  </si>
  <si>
    <t>C1LAW</t>
  </si>
  <si>
    <t xml:space="preserve">1941 Stewart Avenue </t>
  </si>
  <si>
    <t>Overland Park Brookridge 2 CID</t>
  </si>
  <si>
    <t>OVC22</t>
  </si>
  <si>
    <t>C22OV</t>
  </si>
  <si>
    <t>10601 Antioch Road</t>
  </si>
  <si>
    <t>900 - 1000 Hall Street  (even addresses)</t>
  </si>
  <si>
    <t>Andover Heritage CID</t>
  </si>
  <si>
    <t>ANDC2</t>
  </si>
  <si>
    <t>C2AND</t>
  </si>
  <si>
    <t>360 - 420 S Heritage Way (even and odd addresses)</t>
  </si>
  <si>
    <t>380 - 427 S Yorktown Pkwy (even and odd addresses)</t>
  </si>
  <si>
    <t>741 E Founders Pkwy</t>
  </si>
  <si>
    <t>359 S Archer Drive</t>
  </si>
  <si>
    <t>Hays Vernie's CID</t>
  </si>
  <si>
    <t>HAYC9</t>
  </si>
  <si>
    <t>C9HAY</t>
  </si>
  <si>
    <t>4945 General Hays Rd</t>
  </si>
  <si>
    <t>Kansas City Homefield STAR Bond &amp; Homefield CID</t>
  </si>
  <si>
    <t>KANHC</t>
  </si>
  <si>
    <t>HCKAN</t>
  </si>
  <si>
    <t>1100 N 98th Street</t>
  </si>
  <si>
    <t>1501 N 90th Street</t>
  </si>
  <si>
    <t>1135 - 1235 N 94th Street (odd addresses)</t>
  </si>
  <si>
    <t>1491 N 98th Terrace</t>
  </si>
  <si>
    <t>1598 N 98th Terrace</t>
  </si>
  <si>
    <t>Kansas City Schlitterbahn STAR Bond &amp; Homefield CID</t>
  </si>
  <si>
    <t>KANWC</t>
  </si>
  <si>
    <t>WCKAN</t>
  </si>
  <si>
    <t>9400 - 9698 State Avenue (even addresses)</t>
  </si>
  <si>
    <t>1181 N 98th Street</t>
  </si>
  <si>
    <t>KANSC</t>
  </si>
  <si>
    <t>SCKAN</t>
  </si>
  <si>
    <t>1183 - 1199 N 98th Street (odd addresses)</t>
  </si>
  <si>
    <t>9252 - 9336 State Avenue (even addresses)</t>
  </si>
  <si>
    <t>1133 N 94th Street</t>
  </si>
  <si>
    <t>1101 – 1179 N 98th Street (odd addresses)</t>
  </si>
  <si>
    <t>9002 – 9248 State Avenue (even addresses)</t>
  </si>
  <si>
    <t xml:space="preserve">El Dorado Days Inn Hotel CID    </t>
  </si>
  <si>
    <t>ELDC1</t>
  </si>
  <si>
    <t>C1ELD</t>
  </si>
  <si>
    <t>423 S Archer Drive</t>
  </si>
  <si>
    <t>605 W 3rd Street</t>
  </si>
  <si>
    <t>9250 State Avenue</t>
  </si>
  <si>
    <t>Kansas City US Soccer STAR Bond &amp; Homefield CID</t>
  </si>
  <si>
    <t>Garden City 4-A's Properties CID</t>
  </si>
  <si>
    <t>GARC7</t>
  </si>
  <si>
    <t>C7GAR</t>
  </si>
  <si>
    <t>401 E Kansas Ave</t>
  </si>
  <si>
    <t>MISC4</t>
  </si>
  <si>
    <t>C4MIS</t>
  </si>
  <si>
    <t>5301 - 5433 Johnson Drive (odd addresses)</t>
  </si>
  <si>
    <t>5304 - 5470 Martway Street (even addresses)</t>
  </si>
  <si>
    <t>OVC23</t>
  </si>
  <si>
    <t>C23OV</t>
  </si>
  <si>
    <t>7908 - 7920 W 151st St. (even addresses)</t>
  </si>
  <si>
    <t>7928 - 8038 W 151st St. (even addresses)</t>
  </si>
  <si>
    <t>Overland Park Stanley Square CID</t>
  </si>
  <si>
    <t>Roeland Park The Rocks CID</t>
  </si>
  <si>
    <t>ROEC2</t>
  </si>
  <si>
    <t>C2ROE</t>
  </si>
  <si>
    <t>4800 Roe Pkwy</t>
  </si>
  <si>
    <t>Topeka South Topeka CID</t>
  </si>
  <si>
    <t>TOPC9</t>
  </si>
  <si>
    <t>C9TOP</t>
  </si>
  <si>
    <t>3231 SW Topeka Blvd.</t>
  </si>
  <si>
    <t>3251 SW Topeka Blvd.</t>
  </si>
  <si>
    <t>9801 - 9905 State Avenue (odd addresses)</t>
  </si>
  <si>
    <t>111 N Sycamore Street</t>
  </si>
  <si>
    <t>130 N Oak Street</t>
  </si>
  <si>
    <t>5922 Barkley St</t>
  </si>
  <si>
    <t>6801 - 6819 Johnson Dr (odd addresses)</t>
  </si>
  <si>
    <t>Mission Mart CID</t>
  </si>
  <si>
    <t>Topeka Wanamaker Hills CID</t>
  </si>
  <si>
    <t>TOPC7</t>
  </si>
  <si>
    <t>C7TOP</t>
  </si>
  <si>
    <t>1700 – 1900 SW Wanamaker Road (even addresses)</t>
  </si>
  <si>
    <t>Topeka Wheatfield Village CID</t>
  </si>
  <si>
    <t>6020 - 6048 SW 29th Street (even addresses)</t>
  </si>
  <si>
    <t>Goddard Tanganyika Wildlife Park CID &amp; TDD</t>
  </si>
  <si>
    <t>Hays Cervs CID</t>
  </si>
  <si>
    <t>3701 Vine Street</t>
  </si>
  <si>
    <t>HAC10</t>
  </si>
  <si>
    <t>C10HA</t>
  </si>
  <si>
    <t>Lenexa Midas Dual Hotel CID</t>
  </si>
  <si>
    <t>LEC20</t>
  </si>
  <si>
    <t>C20LE</t>
  </si>
  <si>
    <t>MERC1</t>
  </si>
  <si>
    <t>Merriam North CID</t>
  </si>
  <si>
    <t>C1MER</t>
  </si>
  <si>
    <t>8804 Shawnee Mission Parkway</t>
  </si>
  <si>
    <t>9001 Shawnee Mission Parkway</t>
  </si>
  <si>
    <t>OLAC9</t>
  </si>
  <si>
    <t>C9OLA</t>
  </si>
  <si>
    <t>16620 W 135th Street</t>
  </si>
  <si>
    <t>16630 W 135th Street</t>
  </si>
  <si>
    <t xml:space="preserve">16640 W 135th Street </t>
  </si>
  <si>
    <t>Olathe Pizza 51 South CID</t>
  </si>
  <si>
    <t>200 S Kansas Avenue</t>
  </si>
  <si>
    <t>OLC10</t>
  </si>
  <si>
    <t>C10OL</t>
  </si>
  <si>
    <t>Olathe Third Street Social CID</t>
  </si>
  <si>
    <t>OLC11</t>
  </si>
  <si>
    <t>C11OL</t>
  </si>
  <si>
    <t>1711 N 100th Terrace</t>
  </si>
  <si>
    <t>9702 - 9850 State Avenue (even addresses)</t>
  </si>
  <si>
    <t>Olathe Indian Creek Crossing CID</t>
  </si>
  <si>
    <t>8710 Penrose Ln</t>
  </si>
  <si>
    <t>8701-8706 Shawnee Mission Parkway (even and odd addresses)</t>
  </si>
  <si>
    <t>8708-8802 Shawnee Mission Parkway (even and odd addresses)</t>
  </si>
  <si>
    <t>8806-8816 Shawnee Mission Parkway (even and odd addresses)</t>
  </si>
  <si>
    <t>Basehor One58 Plaza CID</t>
  </si>
  <si>
    <t>BASC1</t>
  </si>
  <si>
    <t>C1BAS</t>
  </si>
  <si>
    <t>15550 - 15790 State Ave (even addresses only)</t>
  </si>
  <si>
    <t>Edgerton – Crossing Woodstone CID</t>
  </si>
  <si>
    <t>EDGC2</t>
  </si>
  <si>
    <t>C2EDG</t>
  </si>
  <si>
    <t>19975 Jubilee Street</t>
  </si>
  <si>
    <t>HUTC6</t>
  </si>
  <si>
    <t>C6HUT</t>
  </si>
  <si>
    <t>1715 - 1801 N Waldron Street (odd addresses)</t>
  </si>
  <si>
    <t>LAWC2</t>
  </si>
  <si>
    <t>C2LAW</t>
  </si>
  <si>
    <t>1545 Allen Fieldhouse Drive</t>
  </si>
  <si>
    <t>1404 - 1443 Alumni Place (even and odd addresses)</t>
  </si>
  <si>
    <t>2010 - 2033 Becker Drive (even and odd addresses)</t>
  </si>
  <si>
    <t>2303 - 2545 Bob Billings Parkway (odd addresses)</t>
  </si>
  <si>
    <t>1854 - 1940 Constant Avenue (even and odd addresses)</t>
  </si>
  <si>
    <t>1501 - 1651 Crestline Drive (odd addresses)</t>
  </si>
  <si>
    <t>2301 - 2330 Crowell Drive (even and odd addresses)</t>
  </si>
  <si>
    <t>1834 - 1835 Ellis Drive</t>
  </si>
  <si>
    <t>1515 - 1517 Facilities Operations Drive (odd addresses)</t>
  </si>
  <si>
    <t>800 - 815 Fambrough Drive (even and odd addresses)</t>
  </si>
  <si>
    <t>1146 Fambrough Way</t>
  </si>
  <si>
    <t xml:space="preserve">1135 Fambrough Way </t>
  </si>
  <si>
    <t>1301 - 1400 Hoch Auditoria Drive (even and odd addresses)</t>
  </si>
  <si>
    <t>1024 Illinois Street</t>
  </si>
  <si>
    <t>1631 Illinois Street</t>
  </si>
  <si>
    <t>1502 Iowa Street</t>
  </si>
  <si>
    <t>1800 - 1801 Iowa Street</t>
  </si>
  <si>
    <t>1501 - 1575 Irving Hill Road (odd addresses)</t>
  </si>
  <si>
    <t>1701 Irving Hill Road</t>
  </si>
  <si>
    <t>2335 Irving Hill Road</t>
  </si>
  <si>
    <t>2385 Irving Hill Road</t>
  </si>
  <si>
    <t>1300 - 1475 Jayhawk Boulevard (even and odd addresses)</t>
  </si>
  <si>
    <t>1246 Joseph R Pearson Hall Drive</t>
  </si>
  <si>
    <t>1115 McCook Drive</t>
  </si>
  <si>
    <t>1450 Memorial Drive</t>
  </si>
  <si>
    <t>1031 - 1099 Mississippi Street (odd addresses)</t>
  </si>
  <si>
    <t>1101 Mississippi Street</t>
  </si>
  <si>
    <t>1301 Mississippi Street</t>
  </si>
  <si>
    <t>1011 - 1021 Missouri Street (odd addresses)</t>
  </si>
  <si>
    <t>1301 - 1323 Ohio Street (odd addresses)</t>
  </si>
  <si>
    <t>1621 - 1652 Ousdahl Road (even and odd addresses)</t>
  </si>
  <si>
    <t>1835 Ousdahl Road</t>
  </si>
  <si>
    <t>1836 Ousdahl Road</t>
  </si>
  <si>
    <t>1525 Pearson Place</t>
  </si>
  <si>
    <t>2350 Petefish Drive</t>
  </si>
  <si>
    <t>2500 Petefish Drive</t>
  </si>
  <si>
    <t>1450 Poplar Lane</t>
  </si>
  <si>
    <t>1200 Schwegler Drive</t>
  </si>
  <si>
    <t>1600 Stewart Drive</t>
  </si>
  <si>
    <t>1520 Summerfield Hall Drive</t>
  </si>
  <si>
    <t>900 Sunnyside Avenue</t>
  </si>
  <si>
    <t>1000 - 1001 Sunnyside Avenue</t>
  </si>
  <si>
    <t>1200 Sunnyside Avenue</t>
  </si>
  <si>
    <t>1300 - 1301 Sunnyside Avenue</t>
  </si>
  <si>
    <t>1120 - 1134 West 11th Street (even addresses)</t>
  </si>
  <si>
    <t>1520 - 1603 West 15th Street (even and odd addresses)</t>
  </si>
  <si>
    <t>1515 - 1563 West 18th Street (odd addresses)</t>
  </si>
  <si>
    <t>1621 Watkins Center Drive</t>
  </si>
  <si>
    <t>1740 Watkins Center Drive</t>
  </si>
  <si>
    <t>1251 Wescoe Hall Drive</t>
  </si>
  <si>
    <t>1122 West Campus Road</t>
  </si>
  <si>
    <t>1246 West Campus Road</t>
  </si>
  <si>
    <t>2443 - 2445 Westbrooke Circle (odd addresses)</t>
  </si>
  <si>
    <t>2502 - 2544 Westbrooke Circle (even addresses)</t>
  </si>
  <si>
    <t>Olathe Station North CID</t>
  </si>
  <si>
    <t>15135 - 15335 West 119th Street (odd addresses)</t>
  </si>
  <si>
    <t>12000 South Black Bob Road</t>
  </si>
  <si>
    <t>OLC12</t>
  </si>
  <si>
    <t>C12OL</t>
  </si>
  <si>
    <t>2800 - 2898 E Schulman Avenue (even addresses)</t>
  </si>
  <si>
    <t>3100 - 3330 Cecil O'brate Way (even and odd addresses)</t>
  </si>
  <si>
    <t>2205 Iowa Street</t>
  </si>
  <si>
    <t>1420 Cresent Road</t>
  </si>
  <si>
    <t>1503 - 1540 Sunflower Road (even and odd addresses)</t>
  </si>
  <si>
    <t>1505 - 1880 Westbrooke Street (even and odd addresses)</t>
  </si>
  <si>
    <t>1899 American Royal Way</t>
  </si>
  <si>
    <t>100 – 799 N Crowne Drive (even and odd addresses)</t>
  </si>
  <si>
    <t>4433 Bauer Farm Drive</t>
  </si>
  <si>
    <t>Colby Arena CID</t>
  </si>
  <si>
    <t>COLC2</t>
  </si>
  <si>
    <t>C2COL</t>
  </si>
  <si>
    <t>2320 S Range Avenue</t>
  </si>
  <si>
    <t>2005 - 2227 S Range Avenue (odd addresses)</t>
  </si>
  <si>
    <t>645 W Willow Avenue</t>
  </si>
  <si>
    <t>625 - 700 W Horton Avenue (even and odd addresses)</t>
  </si>
  <si>
    <t>Great Bend Lodging CID</t>
  </si>
  <si>
    <t>GREC4</t>
  </si>
  <si>
    <t>C4GRE</t>
  </si>
  <si>
    <t>Wichita 333 English CID</t>
  </si>
  <si>
    <t>WIC19</t>
  </si>
  <si>
    <t>C19WI</t>
  </si>
  <si>
    <t>333 E English Street</t>
  </si>
  <si>
    <t>Wichita SoCe Corner CID</t>
  </si>
  <si>
    <t>WIC20</t>
  </si>
  <si>
    <t>C20WI</t>
  </si>
  <si>
    <t>1203 - 1219 S Broadway Avenue (odd addresses)</t>
  </si>
  <si>
    <t>215 - 219 E Lincoln Street (odd addresses)</t>
  </si>
  <si>
    <t>1506 - 1514 Engel Road (even and odd addresses)</t>
  </si>
  <si>
    <t>1516 - 1529 Engel Road (even and odd addresses)</t>
  </si>
  <si>
    <t>1531 - 1619 Engel Road (even and odd addresses)</t>
  </si>
  <si>
    <t>1621 - 1631 Engel Road (even and odd addresses)</t>
  </si>
  <si>
    <t>1633 - 1733 Engel Road (even and odd addresses)</t>
  </si>
  <si>
    <t>1735 - 1800 Engel Road (even and odd addresses)</t>
  </si>
  <si>
    <t>1400 - 1505 Lilac Lane (even and odd addresses)</t>
  </si>
  <si>
    <t>1507 - 1517 Lilac Lane (even and odd addresses)</t>
  </si>
  <si>
    <t>1519 - 1545 Lilac Lane (even and odd addresses)</t>
  </si>
  <si>
    <t>1312 - 1313 Louisiana Street (even and odd addresses)</t>
  </si>
  <si>
    <t>1319 - 1334 Louisiana Street (even and odd addresses)</t>
  </si>
  <si>
    <t>1336 - 1344 Louisiana Street (even and odd addresses)</t>
  </si>
  <si>
    <t>1347 - 1432 Louisiana Street (even and odd addresses)</t>
  </si>
  <si>
    <t>1414 - 1740 Naismith Drive (even and odd addresses)</t>
  </si>
  <si>
    <t>1742 - 1799 Naismith Drive (even and odd addresses)</t>
  </si>
  <si>
    <t>1801 - 1815 Naismith Drive (even and odd addresses)</t>
  </si>
  <si>
    <t>Lawrence KU Gateway CID and STAR</t>
  </si>
  <si>
    <t>Lawrence KU Gateway CID</t>
  </si>
  <si>
    <t>LAWC3</t>
  </si>
  <si>
    <t>C3LAW</t>
  </si>
  <si>
    <t>1515 Engel Road</t>
  </si>
  <si>
    <t>1530 Engel Road</t>
  </si>
  <si>
    <t>1620 Engel Road</t>
  </si>
  <si>
    <t>1632 Engel Road</t>
  </si>
  <si>
    <t>1734 Engel Road</t>
  </si>
  <si>
    <t>1506 Lilac Lane</t>
  </si>
  <si>
    <t>1518 Lilac Lane</t>
  </si>
  <si>
    <t>1314 - 1318 Louisiana Street (even and odd addresses)</t>
  </si>
  <si>
    <t>1335 Louisiana Street</t>
  </si>
  <si>
    <t>1345 - 1346 Louisiana Street (even and odd addresses)</t>
  </si>
  <si>
    <t>1741 Naismith Drive</t>
  </si>
  <si>
    <t>1800 Naismith Drive</t>
  </si>
  <si>
    <t>Click on link to bring up state rate change effective April 1, 2026</t>
  </si>
  <si>
    <t>3017 10th Street</t>
  </si>
  <si>
    <t>Click on link to bring up state rate change effective July 1, 2026</t>
  </si>
  <si>
    <t>Abilene Scooter's Coffee CID</t>
  </si>
  <si>
    <t>1406 N Buckeye</t>
  </si>
  <si>
    <t>ABIC6</t>
  </si>
  <si>
    <t>C6ABI</t>
  </si>
  <si>
    <t>1705 - 1709 N 98th Street (odd addresses)</t>
  </si>
  <si>
    <t>1110 N 98th Street</t>
  </si>
  <si>
    <t>9700 State Avenue</t>
  </si>
  <si>
    <t>KAN17</t>
  </si>
  <si>
    <t>17KAN</t>
  </si>
  <si>
    <t>KAN18</t>
  </si>
  <si>
    <t>18KAN</t>
  </si>
  <si>
    <t>1101 - 1301 N 118th Street (odd addresses)</t>
  </si>
  <si>
    <t>1624 - 1676 N 115th Street (even addresses)</t>
  </si>
  <si>
    <t>1350 - 1700 N 118th Street (even addresses)</t>
  </si>
  <si>
    <t>11501 - 11799 American Royal Way (odd addresses)</t>
  </si>
  <si>
    <t>11798 American Royal Way</t>
  </si>
  <si>
    <t>11500 - 11798 State Avenue (even addresses)</t>
  </si>
  <si>
    <t>Kansas City Northwest Speedway (American Royal) STAR Bond 2 &amp; American Royal CID</t>
  </si>
  <si>
    <t>KAN19</t>
  </si>
  <si>
    <t>19KAN</t>
  </si>
  <si>
    <t>601 Village West Parkway</t>
  </si>
  <si>
    <t>Kansas City Buc-ee's CID</t>
  </si>
  <si>
    <t>OLC13</t>
  </si>
  <si>
    <t>C13OL</t>
  </si>
  <si>
    <t>114 - 126 N Cherry Street (even addresses)</t>
  </si>
  <si>
    <t>Olathe 114 - 126 N Cherry Street CID</t>
  </si>
  <si>
    <t>Olathe 200 W Santa Fe CID</t>
  </si>
  <si>
    <t>200 W Santa Fe Street</t>
  </si>
  <si>
    <t>OLC14</t>
  </si>
  <si>
    <t>C14OL</t>
  </si>
  <si>
    <t>PARC2</t>
  </si>
  <si>
    <t>C2PAR</t>
  </si>
  <si>
    <t>Parsons The Katy Golf Club Project CID</t>
  </si>
  <si>
    <t>Pottawatomie County Auto Plaza CID</t>
  </si>
  <si>
    <t>POTC1</t>
  </si>
  <si>
    <t>C1POT</t>
  </si>
  <si>
    <t>Shawnee County Stormont Vail Events Center CID</t>
  </si>
  <si>
    <t>SNCC1</t>
  </si>
  <si>
    <t>C1SNC</t>
  </si>
  <si>
    <t>Topeka California Crossing CID</t>
  </si>
  <si>
    <t>2005 - 2075 SE 29th Street (odd addresses)</t>
  </si>
  <si>
    <t>2050 SE 30th Street</t>
  </si>
  <si>
    <t>2900 - 2910 SE California Avenue (even addresses)</t>
  </si>
  <si>
    <t>TOC10</t>
  </si>
  <si>
    <t>C10TO</t>
  </si>
  <si>
    <t>Topeka Hotel Topeka CID</t>
  </si>
  <si>
    <t>TOC11</t>
  </si>
  <si>
    <t>C11TO</t>
  </si>
  <si>
    <t>1717 SW Topeka Boulevard (Hotel Topeka)</t>
  </si>
  <si>
    <t>The CID shares a common address with Hutchinson Mall</t>
  </si>
  <si>
    <t>The CID shares a common address with Stormont Vail Events Center</t>
  </si>
  <si>
    <t>Wichita Orpheum Theatre CID</t>
  </si>
  <si>
    <t>WIC21</t>
  </si>
  <si>
    <t>C21WI</t>
  </si>
  <si>
    <t>310 E 1st Street North</t>
  </si>
  <si>
    <t>11203 - 11799 Parallel Parkway (odd addresses)</t>
  </si>
  <si>
    <t>11800 - 12140 State Avenue (even addresses)</t>
  </si>
  <si>
    <t>Lawrence The Crossing CID and KU Gateway STAR</t>
  </si>
  <si>
    <t>2307 North Boulevard</t>
  </si>
  <si>
    <t>529 Village West Parkway</t>
  </si>
  <si>
    <t>1600 Superior Drive</t>
  </si>
  <si>
    <t>1134 – 1348 N 118th Street (even addresses)</t>
  </si>
  <si>
    <t>1303 – 1999 N 118th Street (odd addresses)</t>
  </si>
  <si>
    <t>11000 – 11498 State Avenue (even addresses)</t>
  </si>
  <si>
    <t>1625 – 1677 N 115th Street (even addresses)</t>
  </si>
  <si>
    <t>9270 E US Highway 24, Manhattan</t>
  </si>
  <si>
    <t>9300 E US Highway 24, Manhattan</t>
  </si>
  <si>
    <t>3551 Excel Road, Manhattan</t>
  </si>
  <si>
    <t>1 Expocentre Drive, Topeka</t>
  </si>
  <si>
    <t>1717 SW Topeka Boulevard (Maner Conference Centre), Topeka</t>
  </si>
  <si>
    <t>2047 SW Topeka Boulevard, Topeka</t>
  </si>
  <si>
    <t>1733 SW Western Avenue, Topeka</t>
  </si>
  <si>
    <t>1740 SW Western Avenue, Topeka</t>
  </si>
  <si>
    <t>2044 SW Western Avenue, Topeka</t>
  </si>
  <si>
    <t>11500 – 11796 American Royal Way (even addresses)</t>
  </si>
  <si>
    <t xml:space="preserve">Kansas City Homefield STAR &amp; 98th &amp; State Ave CID </t>
  </si>
  <si>
    <t>1102 – 1108 N 98th Street (even addresses)</t>
  </si>
  <si>
    <t>1112 – 1120 N 98th Street (even addresses)</t>
  </si>
  <si>
    <t>1711 – 1813 N 98th Street (odd addresses)</t>
  </si>
  <si>
    <t>1337 – 1499 N 90th Street (odd addresses)</t>
  </si>
  <si>
    <t>1503 - 1729 N 90th Street (odd addresses)</t>
  </si>
  <si>
    <t>Click on link to bring up state rate change effective October 1, 2026</t>
  </si>
  <si>
    <t>https://www.ksrevenue.gov/pdf/pub17000726.xlsx</t>
  </si>
  <si>
    <t>https://www.ksrevenue.gov/pdf/pub170001026.xlsx</t>
  </si>
  <si>
    <t>https://www.ksrevenue.gov/pdf/pub17000426.xlsx</t>
  </si>
  <si>
    <t>Hutchinson Hobby Lobby/Bomgaars CID</t>
  </si>
  <si>
    <t>1500 E 11th Avenue. Hobby Lobby and Bomgaars are located within this CID.</t>
  </si>
  <si>
    <t>Hutchinson Ad Astra STAR</t>
  </si>
  <si>
    <t>HUTAA</t>
  </si>
  <si>
    <t>AAHUT</t>
  </si>
  <si>
    <t>11 W 6th Avenue</t>
  </si>
  <si>
    <t>600 E 11th Avenue</t>
  </si>
  <si>
    <t>1700 E 17th Avenue</t>
  </si>
  <si>
    <t>121 E Avenue A</t>
  </si>
  <si>
    <t>1 - 500 N Main Street (even and odd addresses)</t>
  </si>
  <si>
    <t>502 - 599 N Main Street (even and odd addresses)</t>
  </si>
  <si>
    <t>1 - 130 S Main Street (even and odd addresses)</t>
  </si>
  <si>
    <t>200 - 214 S Main Street (even addresses)</t>
  </si>
  <si>
    <t>6 - 8 E 3rd Avenue (even addresses)</t>
  </si>
  <si>
    <t>509 - 521 E 11th Avenue (odd addresses)</t>
  </si>
  <si>
    <t>609 - 613 E 14th Avenue (odd addresses)</t>
  </si>
  <si>
    <t>15 - 127 E Avenue B (odd addresses)</t>
  </si>
  <si>
    <t>600 - 610 N Main Street (even addresses)</t>
  </si>
  <si>
    <t>1100 - 1300 N Plum Street (even addresses)</t>
  </si>
  <si>
    <t>215 S Poplar Street</t>
  </si>
  <si>
    <t>100 - 221 S Walnut Street (even and odd addresses)</t>
  </si>
  <si>
    <t>2509 E 17th Avenue</t>
  </si>
  <si>
    <t>2621 E 17th Avenue</t>
  </si>
  <si>
    <t>2600 - 2700 E 17th Avenue (even addresses)</t>
  </si>
  <si>
    <t>1402 Faubion Street</t>
  </si>
  <si>
    <t>2508 - 2510 E 14th Avenue (even addresses)</t>
  </si>
  <si>
    <t>Hutchinson Landmark CID and Ad Astra STAR</t>
  </si>
  <si>
    <t>HUTC7</t>
  </si>
  <si>
    <t>C7HUT</t>
  </si>
  <si>
    <t>501 N Main Street</t>
  </si>
  <si>
    <t>Merriam Town Center CID</t>
  </si>
  <si>
    <t>MERC2</t>
  </si>
  <si>
    <t>C2MER</t>
  </si>
  <si>
    <t>5500 - 5690 Antioch Road (even addresses)</t>
  </si>
  <si>
    <t>5710 - 5828 Antioch Road (even addresses)</t>
  </si>
  <si>
    <t>5838 - 5868 Antioch Road (even addresses)</t>
  </si>
  <si>
    <t>5920 - 5930 IKEA Way (even addresses)</t>
  </si>
  <si>
    <t>8915 Johnson Drive</t>
  </si>
  <si>
    <t>Hutchinson Amber Hotel CID and Ad Astra STAR</t>
  </si>
  <si>
    <t>1261 - 1299 Oread Avenue (even and odd addresses)</t>
  </si>
  <si>
    <t>135 S Kansas Avenue</t>
  </si>
  <si>
    <t>5925 - 5939 IKEA Way (odd addresses)</t>
  </si>
  <si>
    <t>1710 - 1720 N Waldron Street (even addresses)</t>
  </si>
  <si>
    <t>DODH2</t>
  </si>
  <si>
    <t>H2DOD</t>
  </si>
  <si>
    <r>
      <t xml:space="preserve">Kansas City Shawnee Plaza CID </t>
    </r>
    <r>
      <rPr>
        <b/>
        <sz val="9"/>
        <color rgb="FFFF0000"/>
        <rFont val="Arial"/>
        <family val="2"/>
      </rPr>
      <t>(Terminated 12-31-2026)</t>
    </r>
  </si>
  <si>
    <r>
      <t xml:space="preserve">Overland Park Quivira 95 Shops CID </t>
    </r>
    <r>
      <rPr>
        <b/>
        <sz val="9"/>
        <color rgb="FFFF0000"/>
        <rFont val="Arial"/>
        <family val="2"/>
      </rPr>
      <t>(Terminated 12-31-2026)</t>
    </r>
  </si>
  <si>
    <r>
      <t xml:space="preserve">Topeka Heartland Park Redevelopment District STAR Bond </t>
    </r>
    <r>
      <rPr>
        <b/>
        <sz val="9"/>
        <color rgb="FFFF0000"/>
        <rFont val="Arial"/>
        <family val="2"/>
      </rPr>
      <t>(Terminated 12-31-2026)</t>
    </r>
  </si>
  <si>
    <t>Dodge City Heritage Area STAR 2</t>
  </si>
  <si>
    <t>615 - 619 N 2nd Avenue (odd addresses)</t>
  </si>
  <si>
    <t>701 - 723 N 2nd Avenue (odd addresses)</t>
  </si>
  <si>
    <t>301 - 307 W Vine Street (odd addresses)</t>
  </si>
  <si>
    <t>700 - 712 3rd Avenue (even addresses)</t>
  </si>
  <si>
    <t>300 - 314 W Spruce Street (even and odd addresses)</t>
  </si>
  <si>
    <t>Lansing Towne Centre CID</t>
  </si>
  <si>
    <t>639 New Hampshire Street</t>
  </si>
  <si>
    <t>LAWC4</t>
  </si>
  <si>
    <t>C4LAW</t>
  </si>
  <si>
    <t>300 - 398 Centre Drive (even addresses)</t>
  </si>
  <si>
    <t>LANC2</t>
  </si>
  <si>
    <t>C2LAN</t>
  </si>
  <si>
    <t>Lawrence RKM CID</t>
  </si>
  <si>
    <t>Lawrence 612 New Hampshire CID</t>
  </si>
  <si>
    <t>612 New Hampshire Street</t>
  </si>
  <si>
    <t>LAWC5</t>
  </si>
  <si>
    <t>C5LAW</t>
  </si>
  <si>
    <t>Lenexa Westchester Square CID</t>
  </si>
  <si>
    <t>LEC21</t>
  </si>
  <si>
    <t>C21LE</t>
  </si>
  <si>
    <t>13120 - 13328 W 87th  Street Parkway (even addresses)</t>
  </si>
  <si>
    <t>13332 - 13450 W 87th Street Parkway (even addresses</t>
  </si>
  <si>
    <t>8611 - 8651 Hauser Street (odd addresses)</t>
  </si>
  <si>
    <t>Maize Holiday Inn Express CID</t>
  </si>
  <si>
    <t>MAIC1</t>
  </si>
  <si>
    <t>C1MAI</t>
  </si>
  <si>
    <t>10750 W Hampton Lakes Street</t>
  </si>
  <si>
    <t>Russell Jump Start CID</t>
  </si>
  <si>
    <t>1410 S Fossil Street</t>
  </si>
  <si>
    <t>RUSC2</t>
  </si>
  <si>
    <t>C2RUS</t>
  </si>
  <si>
    <t>Topeka Sunflower Crossing CID</t>
  </si>
  <si>
    <t>3901 SW Topeka Boulevard</t>
  </si>
  <si>
    <t>TOC12</t>
  </si>
  <si>
    <t>C12TO</t>
  </si>
  <si>
    <t>Wichita Mammoth Clubhouse CID</t>
  </si>
  <si>
    <t>950 N Webb</t>
  </si>
  <si>
    <t>WIC22</t>
  </si>
  <si>
    <t>C22WI</t>
  </si>
  <si>
    <t>2034 - 2119 Becker Drive (even and odd addresses)</t>
  </si>
  <si>
    <t>2065 - 2107 Constant Avenue (odd addresses)</t>
  </si>
  <si>
    <t>2105 - 2115 Ohio Street (odd addresses)</t>
  </si>
  <si>
    <t>2303 - 2331 Town Center Drive (odd addresses)</t>
  </si>
  <si>
    <t>2509 Town Center Drive</t>
  </si>
  <si>
    <t>101 - 123 W Kansas Avenue (even and odd addresses)</t>
  </si>
  <si>
    <t>501 S Main Street</t>
  </si>
  <si>
    <t>403 - 412 W Kansas Avenue (even and odd addresses)</t>
  </si>
  <si>
    <t>Click on link to bring up state rate change effective January 1, 2027</t>
  </si>
  <si>
    <t>https://www.ksrevenue.gov/pub17000127.xlsx</t>
  </si>
  <si>
    <t>The combined sales tax rates listed in this booklet are effective January 1, 2027.</t>
  </si>
  <si>
    <t>Dodge City Heritage Area STAR Bond - Boot Hill</t>
  </si>
  <si>
    <t>2001 - 2023 Stewart Avenue (odd addresses)</t>
  </si>
  <si>
    <t>555 SW 39th Street</t>
  </si>
  <si>
    <r>
      <t xml:space="preserve">Dodge City Boot Hill Museum CID </t>
    </r>
    <r>
      <rPr>
        <b/>
        <sz val="9"/>
        <color rgb="FFFF0000"/>
        <rFont val="Arial"/>
        <family val="2"/>
      </rPr>
      <t>(Terminated 12-31-2026)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</si>
</sst>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_)"/>
    <numFmt numFmtId="165" formatCode="0.000%"/>
    <numFmt numFmtId="166" formatCode="mm\-dd\-yy"/>
  </numFmts>
  <fonts count="35">
    <font>
      <sz val="10"/>
      <name val="Arial"/>
    </font>
    <font>
      <sz val="10"/>
      <name val="Arial"/>
      <family val="2"/>
    </font>
    <font>
      <sz val="12"/>
      <name val="Arial MT"/>
    </font>
    <font>
      <sz val="9"/>
      <name val="Arial"/>
      <family val="2"/>
    </font>
    <font>
      <b/>
      <sz val="10"/>
      <name val="Times New Roman"/>
      <family val="1"/>
    </font>
    <font>
      <b/>
      <sz val="9"/>
      <name val="Times New Roman"/>
      <family val="1"/>
    </font>
    <font>
      <sz val="8"/>
      <name val="Arial"/>
      <family val="2"/>
    </font>
    <font>
      <u/>
      <sz val="10"/>
      <color indexed="12"/>
      <name val="Arial"/>
      <family val="2"/>
    </font>
    <font>
      <b/>
      <sz val="10"/>
      <name val="Arial"/>
      <family val="2"/>
    </font>
    <font>
      <b/>
      <sz val="9"/>
      <name val="Arial"/>
      <family val="2"/>
    </font>
    <font>
      <sz val="9"/>
      <color indexed="8"/>
      <name val="Arial"/>
      <family val="2"/>
    </font>
    <font>
      <sz val="10"/>
      <color indexed="10"/>
      <name val="Arial"/>
      <family val="2"/>
    </font>
    <font>
      <sz val="11"/>
      <name val="Arial"/>
      <family val="2"/>
    </font>
    <font>
      <sz val="10"/>
      <name val="Arial"/>
      <family val="2"/>
    </font>
    <font>
      <b/>
      <sz val="8"/>
      <name val="Arial"/>
      <family val="2"/>
    </font>
    <font>
      <b/>
      <sz val="11"/>
      <name val="Arial"/>
      <family val="2"/>
    </font>
    <font>
      <b/>
      <sz val="9"/>
      <color indexed="9"/>
      <name val="Arial"/>
      <family val="2"/>
    </font>
    <font>
      <b/>
      <sz val="11"/>
      <color rgb="FFFF0000"/>
      <name val="Arial"/>
      <family val="2"/>
    </font>
    <font>
      <sz val="9"/>
      <color rgb="FFFF0000"/>
      <name val="Arial"/>
      <family val="2"/>
    </font>
    <font>
      <b/>
      <sz val="9"/>
      <color rgb="FFFF0000"/>
      <name val="Arial"/>
      <family val="2"/>
    </font>
    <font>
      <b/>
      <sz val="22"/>
      <color theme="2"/>
      <name val="Arial"/>
      <family val="2"/>
    </font>
    <font>
      <sz val="9"/>
      <color rgb="FF0000FF"/>
      <name val="Arial"/>
      <family val="2"/>
    </font>
    <font>
      <sz val="10"/>
      <color theme="1"/>
      <name val="Arial"/>
      <family val="2"/>
    </font>
    <font>
      <sz val="10"/>
      <color indexed="12"/>
      <name val="Arial"/>
      <family val="2"/>
    </font>
    <font>
      <b/>
      <sz val="14"/>
      <color indexed="9"/>
      <name val="Arial"/>
      <family val="2"/>
    </font>
    <font>
      <sz val="10.75"/>
      <name val="Arial"/>
      <family val="2"/>
    </font>
    <font>
      <sz val="10.5"/>
      <name val="Arial"/>
      <family val="2"/>
    </font>
    <font>
      <sz val="10.5"/>
      <color indexed="12"/>
      <name val="Arial"/>
      <family val="2"/>
    </font>
    <font>
      <sz val="10.5"/>
      <color theme="1"/>
      <name val="Arial"/>
      <family val="2"/>
    </font>
    <font>
      <b/>
      <sz val="9"/>
      <color theme="0"/>
      <name val="Arial"/>
      <family val="2"/>
    </font>
    <font>
      <u/>
      <sz val="9"/>
      <color indexed="12"/>
      <name val="Arial"/>
      <family val="2"/>
    </font>
    <font>
      <sz val="9"/>
      <color rgb="FF000000"/>
      <name val="Arial"/>
      <family val="2"/>
    </font>
    <font>
      <b/>
      <sz val="9"/>
      <color rgb="FF0000FF"/>
      <name val="Arial"/>
      <family val="2"/>
    </font>
    <font>
      <sz val="9"/>
      <color indexed="12"/>
      <name val="Arial"/>
      <family val="2"/>
    </font>
    <font>
      <sz val="9"/>
      <color theme="1"/>
      <name val="Arial"/>
      <family val="2"/>
    </font>
  </fonts>
  <fills count="8">
    <fill>
      <patternFill patternType="none"/>
    </fill>
    <fill>
      <patternFill patternType="gray125"/>
    </fill>
    <fill>
      <patternFill patternType="solid">
        <fgColor rgb="FF000066"/>
        <bgColor indexed="64"/>
      </patternFill>
    </fill>
    <fill>
      <patternFill patternType="solid">
        <fgColor rgb="FFFFFF00"/>
        <bgColor indexed="64"/>
      </patternFill>
    </fill>
    <fill>
      <patternFill patternType="solid">
        <fgColor rgb="FF4FD1FF"/>
        <bgColor indexed="64"/>
      </patternFill>
    </fill>
    <fill>
      <patternFill patternType="solid">
        <fgColor rgb="FF002060"/>
        <bgColor indexed="64"/>
      </patternFill>
    </fill>
    <fill>
      <patternFill patternType="solid">
        <fgColor rgb="FF0000FF"/>
        <bgColor indexed="64"/>
      </patternFill>
    </fill>
    <fill>
      <patternFill patternType="solid">
        <fgColor rgb="FFFFC000"/>
        <bgColor indexed="64"/>
      </patternFill>
    </fill>
  </fills>
  <borders count="16">
    <border>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auto="1"/>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top/>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s>
  <cellStyleXfs count="8">
    <xf numFmtId="0" fontId="0" fillId="0" borderId="0"/>
    <xf numFmtId="0" fontId="7" fillId="0" borderId="0" applyNumberFormat="0" applyFill="0" applyBorder="0" applyAlignment="0" applyProtection="0">
      <alignment vertical="top"/>
      <protection locked="0"/>
    </xf>
    <xf numFmtId="0" fontId="1" fillId="0" borderId="0"/>
    <xf numFmtId="164" fontId="2" fillId="0" borderId="0" applyFont="0"/>
    <xf numFmtId="9" fontId="1" fillId="0" borderId="0" applyFont="0" applyFill="0" applyBorder="0" applyAlignment="0" applyProtection="0"/>
    <xf numFmtId="9" fontId="1" fillId="0" borderId="0" applyFont="0" applyFill="0" applyBorder="0" applyAlignment="0" applyProtection="0"/>
    <xf numFmtId="9" fontId="13" fillId="0" borderId="0" applyFont="0" applyFill="0" applyBorder="0" applyAlignment="0" applyProtection="0"/>
    <xf numFmtId="9" fontId="1" fillId="0" borderId="0" applyFont="0" applyFill="0" applyBorder="0" applyAlignment="0" applyProtection="0"/>
  </cellStyleXfs>
  <cellXfs count="289">
    <xf numFmtId="0" fontId="0" fillId="0" borderId="0" xfId="0"/>
    <xf numFmtId="0" fontId="4" fillId="0" borderId="0" xfId="0" applyFont="1" applyAlignment="1">
      <alignment horizontal="center"/>
    </xf>
    <xf numFmtId="0" fontId="5" fillId="0" borderId="0" xfId="0" applyFont="1" applyAlignment="1">
      <alignment horizontal="center"/>
    </xf>
    <xf numFmtId="165" fontId="4" fillId="0" borderId="0" xfId="0" applyNumberFormat="1" applyFont="1" applyAlignment="1">
      <alignment horizontal="center"/>
    </xf>
    <xf numFmtId="0" fontId="3" fillId="0" borderId="0" xfId="0" applyFont="1"/>
    <xf numFmtId="0" fontId="3" fillId="0" borderId="0" xfId="0" applyFont="1" applyAlignment="1">
      <alignment vertical="center"/>
    </xf>
    <xf numFmtId="0" fontId="0" fillId="0" borderId="0" xfId="0" applyAlignment="1">
      <alignment vertical="center"/>
    </xf>
    <xf numFmtId="0" fontId="3" fillId="0" borderId="0" xfId="0" applyFont="1" applyProtection="1">
      <protection locked="0"/>
    </xf>
    <xf numFmtId="0" fontId="1" fillId="0" borderId="0" xfId="0" applyFont="1" applyAlignment="1">
      <alignment vertical="center"/>
    </xf>
    <xf numFmtId="0" fontId="8" fillId="0" borderId="0" xfId="0" applyFont="1" applyAlignment="1">
      <alignment horizontal="center"/>
    </xf>
    <xf numFmtId="165" fontId="8" fillId="0" borderId="0" xfId="0" applyNumberFormat="1" applyFont="1" applyAlignment="1">
      <alignment horizontal="center"/>
    </xf>
    <xf numFmtId="0" fontId="15" fillId="0" borderId="0" xfId="0" applyFont="1" applyAlignment="1">
      <alignment vertical="center" wrapText="1"/>
    </xf>
    <xf numFmtId="0" fontId="9" fillId="0" borderId="1" xfId="0" applyFont="1" applyBorder="1" applyAlignment="1" applyProtection="1">
      <alignment vertical="center"/>
      <protection locked="0"/>
    </xf>
    <xf numFmtId="0" fontId="9" fillId="0" borderId="0" xfId="0" applyFont="1" applyAlignment="1">
      <alignment vertical="center"/>
    </xf>
    <xf numFmtId="0" fontId="3" fillId="0" borderId="1" xfId="0" applyFont="1" applyBorder="1" applyAlignment="1" applyProtection="1">
      <alignment vertical="center"/>
      <protection locked="0"/>
    </xf>
    <xf numFmtId="166" fontId="9" fillId="0" borderId="1" xfId="0" applyNumberFormat="1" applyFont="1" applyBorder="1" applyAlignment="1" applyProtection="1">
      <alignment vertical="center"/>
      <protection locked="0"/>
    </xf>
    <xf numFmtId="0" fontId="3" fillId="0" borderId="1" xfId="0" applyFont="1" applyBorder="1" applyAlignment="1">
      <alignment vertical="center"/>
    </xf>
    <xf numFmtId="0" fontId="3" fillId="0" borderId="1" xfId="0" applyFont="1" applyBorder="1"/>
    <xf numFmtId="0" fontId="3" fillId="0" borderId="2" xfId="0" applyFont="1" applyBorder="1" applyAlignment="1" applyProtection="1">
      <alignment vertical="center"/>
      <protection locked="0"/>
    </xf>
    <xf numFmtId="0" fontId="18" fillId="0" borderId="0" xfId="0" applyFont="1" applyAlignment="1">
      <alignment vertical="center"/>
    </xf>
    <xf numFmtId="0" fontId="19" fillId="0" borderId="0" xfId="0" applyFont="1" applyAlignment="1">
      <alignment vertical="center"/>
    </xf>
    <xf numFmtId="0" fontId="8" fillId="0" borderId="0" xfId="0" applyFont="1" applyAlignment="1">
      <alignment horizontal="left"/>
    </xf>
    <xf numFmtId="0" fontId="1" fillId="0" borderId="0" xfId="0" applyFont="1" applyAlignment="1">
      <alignment horizontal="justify" vertical="top"/>
    </xf>
    <xf numFmtId="0" fontId="0" fillId="0" borderId="0" xfId="0" applyAlignment="1">
      <alignment horizontal="justify" vertical="top"/>
    </xf>
    <xf numFmtId="0" fontId="14" fillId="0" borderId="0" xfId="0" applyFont="1"/>
    <xf numFmtId="0" fontId="11" fillId="0" borderId="0" xfId="0" applyFont="1"/>
    <xf numFmtId="0" fontId="1" fillId="0" borderId="0" xfId="0" applyFont="1"/>
    <xf numFmtId="0" fontId="9" fillId="0" borderId="0" xfId="0" applyFont="1" applyAlignment="1">
      <alignment horizontal="center"/>
    </xf>
    <xf numFmtId="0" fontId="7" fillId="0" borderId="0" xfId="1" applyAlignment="1" applyProtection="1"/>
    <xf numFmtId="0" fontId="17" fillId="0" borderId="0" xfId="0" applyFont="1" applyAlignment="1">
      <alignment horizontal="center" vertical="center" wrapText="1"/>
    </xf>
    <xf numFmtId="0" fontId="12" fillId="0" borderId="0" xfId="0" applyFont="1" applyAlignment="1">
      <alignment horizontal="justify" vertical="top" wrapText="1"/>
    </xf>
    <xf numFmtId="0" fontId="3" fillId="0" borderId="0" xfId="0" applyFont="1" applyAlignment="1">
      <alignment horizontal="center" vertical="center"/>
    </xf>
    <xf numFmtId="0" fontId="1" fillId="0" borderId="0" xfId="0" applyFont="1" applyAlignment="1">
      <alignment horizontal="center" vertical="center"/>
    </xf>
    <xf numFmtId="0" fontId="8" fillId="0" borderId="0" xfId="0" applyFont="1" applyAlignment="1">
      <alignment vertical="top"/>
    </xf>
    <xf numFmtId="0" fontId="8" fillId="0" borderId="0" xfId="0" applyFont="1" applyAlignment="1">
      <alignment vertical="center"/>
    </xf>
    <xf numFmtId="0" fontId="7" fillId="0" borderId="0" xfId="1" applyBorder="1" applyAlignment="1" applyProtection="1">
      <alignment vertical="top"/>
    </xf>
    <xf numFmtId="0" fontId="8" fillId="0" borderId="0" xfId="0" applyFont="1" applyAlignment="1">
      <alignment horizontal="left" vertical="center"/>
    </xf>
    <xf numFmtId="0" fontId="23" fillId="0" borderId="0" xfId="1" applyFont="1" applyAlignment="1" applyProtection="1">
      <alignment horizontal="center" vertical="center"/>
    </xf>
    <xf numFmtId="0" fontId="25" fillId="0" borderId="0" xfId="0" applyFont="1" applyAlignment="1">
      <alignment horizontal="justify"/>
    </xf>
    <xf numFmtId="0" fontId="25" fillId="0" borderId="0" xfId="0" applyFont="1"/>
    <xf numFmtId="0" fontId="3" fillId="0" borderId="1" xfId="0" applyFont="1" applyBorder="1" applyProtection="1">
      <protection locked="0"/>
    </xf>
    <xf numFmtId="0" fontId="3" fillId="0" borderId="6" xfId="0" applyFont="1" applyBorder="1" applyProtection="1">
      <protection locked="0"/>
    </xf>
    <xf numFmtId="0" fontId="3" fillId="0" borderId="6" xfId="0" applyFont="1" applyBorder="1" applyAlignment="1" applyProtection="1">
      <alignment vertical="center"/>
      <protection locked="0"/>
    </xf>
    <xf numFmtId="0" fontId="3" fillId="0" borderId="7" xfId="0" applyFont="1" applyBorder="1" applyAlignment="1" applyProtection="1">
      <alignment vertical="center"/>
      <protection locked="0"/>
    </xf>
    <xf numFmtId="0" fontId="9" fillId="0" borderId="0" xfId="0" applyFont="1"/>
    <xf numFmtId="164" fontId="3" fillId="0" borderId="6" xfId="3" applyFont="1" applyBorder="1" applyAlignment="1">
      <alignment horizontal="left" vertical="center"/>
    </xf>
    <xf numFmtId="0" fontId="10" fillId="0" borderId="6" xfId="0" applyFont="1" applyBorder="1" applyAlignment="1">
      <alignment horizontal="left" vertical="center"/>
    </xf>
    <xf numFmtId="164" fontId="3" fillId="0" borderId="1" xfId="3" applyFont="1" applyBorder="1" applyAlignment="1">
      <alignment horizontal="left" vertical="center"/>
    </xf>
    <xf numFmtId="0" fontId="10" fillId="0" borderId="1" xfId="0" applyFont="1" applyBorder="1" applyAlignment="1">
      <alignment horizontal="left" vertical="center"/>
    </xf>
    <xf numFmtId="0" fontId="30" fillId="0" borderId="0" xfId="1" applyFont="1" applyBorder="1" applyAlignment="1" applyProtection="1">
      <alignment vertical="center"/>
    </xf>
    <xf numFmtId="0" fontId="3" fillId="0" borderId="8" xfId="0" applyFont="1" applyBorder="1" applyAlignment="1" applyProtection="1">
      <alignment vertical="center"/>
      <protection locked="0"/>
    </xf>
    <xf numFmtId="0" fontId="3" fillId="0" borderId="6" xfId="0" applyFont="1" applyBorder="1"/>
    <xf numFmtId="165" fontId="29" fillId="6" borderId="4" xfId="4" applyNumberFormat="1" applyFont="1" applyFill="1" applyBorder="1" applyAlignment="1" applyProtection="1">
      <alignment horizontal="center" vertical="center" wrapText="1"/>
      <protection locked="0"/>
    </xf>
    <xf numFmtId="0" fontId="33" fillId="0" borderId="0" xfId="1" applyFont="1" applyBorder="1" applyAlignment="1" applyProtection="1">
      <alignment horizontal="left" vertical="center"/>
      <protection locked="0"/>
    </xf>
    <xf numFmtId="0" fontId="32" fillId="0" borderId="1" xfId="0" applyFont="1" applyBorder="1" applyAlignment="1" applyProtection="1">
      <alignment vertical="center"/>
      <protection locked="0"/>
    </xf>
    <xf numFmtId="0" fontId="32" fillId="0" borderId="0" xfId="0" applyFont="1"/>
    <xf numFmtId="0" fontId="18" fillId="0" borderId="1" xfId="0" applyFont="1" applyBorder="1" applyAlignment="1" applyProtection="1">
      <alignment vertical="center"/>
      <protection locked="0"/>
    </xf>
    <xf numFmtId="0" fontId="9" fillId="0" borderId="1" xfId="0" applyFont="1" applyBorder="1" applyAlignment="1" applyProtection="1">
      <alignment horizontal="left" vertical="center"/>
      <protection locked="0"/>
    </xf>
    <xf numFmtId="0" fontId="32" fillId="0" borderId="2" xfId="0" applyFont="1" applyBorder="1"/>
    <xf numFmtId="0" fontId="3" fillId="4" borderId="3" xfId="0" applyFont="1" applyFill="1" applyBorder="1" applyAlignment="1" applyProtection="1">
      <alignment horizontal="center" vertical="center"/>
      <protection locked="0"/>
    </xf>
    <xf numFmtId="0" fontId="32" fillId="0" borderId="0" xfId="0" applyFont="1" applyAlignment="1">
      <alignment vertical="center" wrapText="1"/>
    </xf>
    <xf numFmtId="0" fontId="32" fillId="0" borderId="0" xfId="0" applyFont="1" applyAlignment="1">
      <alignment vertical="center"/>
    </xf>
    <xf numFmtId="0" fontId="3" fillId="4" borderId="9" xfId="0" applyFont="1" applyFill="1" applyBorder="1" applyAlignment="1" applyProtection="1">
      <alignment horizontal="center" vertical="center"/>
      <protection locked="0"/>
    </xf>
    <xf numFmtId="0" fontId="3" fillId="4" borderId="4" xfId="0" applyFont="1" applyFill="1" applyBorder="1" applyAlignment="1" applyProtection="1">
      <alignment horizontal="center" vertical="center"/>
      <protection locked="0"/>
    </xf>
    <xf numFmtId="166" fontId="3" fillId="0" borderId="10" xfId="0" applyNumberFormat="1" applyFont="1" applyBorder="1" applyAlignment="1" applyProtection="1">
      <alignment horizontal="left" vertical="center"/>
      <protection locked="0"/>
    </xf>
    <xf numFmtId="0" fontId="32" fillId="0" borderId="5" xfId="0" applyFont="1" applyBorder="1"/>
    <xf numFmtId="0" fontId="3" fillId="0" borderId="10" xfId="0" applyFont="1" applyBorder="1" applyAlignment="1" applyProtection="1">
      <alignment horizontal="justify" vertical="center"/>
      <protection locked="0"/>
    </xf>
    <xf numFmtId="0" fontId="32" fillId="0" borderId="13" xfId="0" applyFont="1" applyBorder="1"/>
    <xf numFmtId="0" fontId="3" fillId="0" borderId="10" xfId="0" applyFont="1" applyBorder="1" applyProtection="1">
      <protection locked="0"/>
    </xf>
    <xf numFmtId="0" fontId="3" fillId="0" borderId="14" xfId="0" applyFont="1" applyBorder="1" applyProtection="1">
      <protection locked="0"/>
    </xf>
    <xf numFmtId="0" fontId="9" fillId="0" borderId="13" xfId="0" applyFont="1" applyBorder="1" applyAlignment="1" applyProtection="1">
      <alignment horizontal="left" vertical="center"/>
      <protection locked="0"/>
    </xf>
    <xf numFmtId="0" fontId="3" fillId="0" borderId="10" xfId="0" applyFont="1" applyBorder="1" applyAlignment="1" applyProtection="1">
      <alignment horizontal="left" vertical="center"/>
      <protection locked="0"/>
    </xf>
    <xf numFmtId="0" fontId="3" fillId="0" borderId="13" xfId="0" applyFont="1" applyBorder="1" applyAlignment="1" applyProtection="1">
      <alignment vertical="center"/>
      <protection locked="0"/>
    </xf>
    <xf numFmtId="0" fontId="3" fillId="0" borderId="10" xfId="0" applyFont="1" applyBorder="1" applyAlignment="1" applyProtection="1">
      <alignment vertical="center"/>
      <protection locked="0"/>
    </xf>
    <xf numFmtId="164" fontId="16" fillId="0" borderId="13" xfId="3" applyFont="1" applyBorder="1" applyAlignment="1" applyProtection="1">
      <alignment vertical="center" wrapText="1"/>
      <protection locked="0"/>
    </xf>
    <xf numFmtId="0" fontId="3" fillId="0" borderId="14" xfId="0" applyFont="1" applyBorder="1" applyAlignment="1" applyProtection="1">
      <alignment vertical="center"/>
      <protection locked="0"/>
    </xf>
    <xf numFmtId="0" fontId="3" fillId="0" borderId="5" xfId="0" applyFont="1" applyBorder="1"/>
    <xf numFmtId="166" fontId="3" fillId="0" borderId="14" xfId="0" applyNumberFormat="1" applyFont="1" applyBorder="1" applyAlignment="1" applyProtection="1">
      <alignment horizontal="left" vertical="center"/>
      <protection locked="0"/>
    </xf>
    <xf numFmtId="0" fontId="3" fillId="0" borderId="13" xfId="0" applyFont="1" applyBorder="1"/>
    <xf numFmtId="166" fontId="3" fillId="0" borderId="13" xfId="0" applyNumberFormat="1" applyFont="1" applyBorder="1" applyAlignment="1" applyProtection="1">
      <alignment horizontal="left" vertical="center"/>
      <protection locked="0"/>
    </xf>
    <xf numFmtId="0" fontId="3" fillId="0" borderId="13" xfId="0" applyFont="1" applyBorder="1" applyAlignment="1" applyProtection="1">
      <alignment horizontal="justify" vertical="center"/>
      <protection locked="0"/>
    </xf>
    <xf numFmtId="0" fontId="21" fillId="0" borderId="13" xfId="0" applyFont="1" applyBorder="1"/>
    <xf numFmtId="166" fontId="21" fillId="0" borderId="13" xfId="0" applyNumberFormat="1" applyFont="1" applyBorder="1" applyAlignment="1" applyProtection="1">
      <alignment horizontal="left" vertical="center"/>
      <protection locked="0"/>
    </xf>
    <xf numFmtId="166" fontId="3" fillId="0" borderId="10" xfId="0" applyNumberFormat="1" applyFont="1" applyBorder="1" applyAlignment="1" applyProtection="1">
      <alignment horizontal="left" vertical="center" wrapText="1"/>
      <protection locked="0"/>
    </xf>
    <xf numFmtId="166" fontId="21" fillId="0" borderId="13" xfId="0" applyNumberFormat="1" applyFont="1" applyBorder="1" applyAlignment="1" applyProtection="1">
      <alignment horizontal="left" vertical="center" wrapText="1"/>
      <protection locked="0"/>
    </xf>
    <xf numFmtId="0" fontId="3" fillId="0" borderId="13" xfId="0" applyFont="1" applyBorder="1" applyAlignment="1" applyProtection="1">
      <alignment horizontal="left" vertical="center"/>
      <protection locked="0"/>
    </xf>
    <xf numFmtId="166" fontId="3" fillId="0" borderId="5" xfId="0" applyNumberFormat="1" applyFont="1" applyBorder="1" applyAlignment="1" applyProtection="1">
      <alignment horizontal="left" vertical="center"/>
      <protection locked="0"/>
    </xf>
    <xf numFmtId="0" fontId="3" fillId="0" borderId="14" xfId="0" applyFont="1" applyBorder="1" applyAlignment="1" applyProtection="1">
      <alignment horizontal="justify" vertical="center"/>
      <protection locked="0"/>
    </xf>
    <xf numFmtId="0" fontId="3" fillId="4" borderId="11" xfId="0" applyFont="1" applyFill="1" applyBorder="1" applyAlignment="1" applyProtection="1">
      <alignment horizontal="center" vertical="center"/>
      <protection locked="0"/>
    </xf>
    <xf numFmtId="0" fontId="3" fillId="0" borderId="14" xfId="0" applyFont="1" applyBorder="1" applyAlignment="1" applyProtection="1">
      <alignment horizontal="left" vertical="center"/>
      <protection locked="0"/>
    </xf>
    <xf numFmtId="0" fontId="32" fillId="0" borderId="5" xfId="0" applyFont="1" applyBorder="1" applyAlignment="1" applyProtection="1">
      <alignment horizontal="left" vertical="center"/>
      <protection locked="0"/>
    </xf>
    <xf numFmtId="166" fontId="3" fillId="0" borderId="13" xfId="0" applyNumberFormat="1" applyFont="1" applyBorder="1" applyAlignment="1">
      <alignment horizontal="left" vertical="center"/>
    </xf>
    <xf numFmtId="0" fontId="3" fillId="0" borderId="5" xfId="0" applyFont="1" applyBorder="1" applyAlignment="1" applyProtection="1">
      <alignment horizontal="left" vertical="center"/>
      <protection locked="0"/>
    </xf>
    <xf numFmtId="0" fontId="3" fillId="0" borderId="5" xfId="0" applyFont="1" applyBorder="1" applyAlignment="1" applyProtection="1">
      <alignment vertical="center"/>
      <protection locked="0"/>
    </xf>
    <xf numFmtId="165" fontId="3" fillId="4" borderId="4" xfId="4" applyNumberFormat="1" applyFont="1" applyFill="1" applyBorder="1" applyAlignment="1" applyProtection="1">
      <alignment horizontal="center" vertical="center"/>
      <protection locked="0"/>
    </xf>
    <xf numFmtId="165" fontId="3" fillId="4" borderId="9" xfId="4" applyNumberFormat="1" applyFont="1" applyFill="1" applyBorder="1" applyAlignment="1" applyProtection="1">
      <alignment horizontal="center" vertical="center"/>
      <protection locked="0"/>
    </xf>
    <xf numFmtId="165" fontId="3" fillId="4" borderId="11" xfId="4" applyNumberFormat="1" applyFont="1" applyFill="1" applyBorder="1" applyAlignment="1" applyProtection="1">
      <alignment horizontal="center" vertical="center"/>
      <protection locked="0"/>
    </xf>
    <xf numFmtId="0" fontId="3" fillId="0" borderId="13" xfId="0" applyFont="1" applyBorder="1" applyAlignment="1" applyProtection="1">
      <alignment vertical="center" wrapText="1"/>
      <protection locked="0"/>
    </xf>
    <xf numFmtId="0" fontId="3" fillId="0" borderId="10" xfId="0" applyFont="1" applyBorder="1" applyAlignment="1" applyProtection="1">
      <alignment vertical="center" wrapText="1"/>
      <protection locked="0"/>
    </xf>
    <xf numFmtId="0" fontId="31" fillId="0" borderId="13" xfId="0" applyFont="1" applyBorder="1"/>
    <xf numFmtId="0" fontId="31" fillId="0" borderId="10" xfId="0" applyFont="1" applyBorder="1"/>
    <xf numFmtId="10" fontId="3" fillId="4" borderId="4" xfId="0" applyNumberFormat="1" applyFont="1" applyFill="1" applyBorder="1" applyAlignment="1" applyProtection="1">
      <alignment horizontal="center" vertical="center"/>
      <protection locked="0"/>
    </xf>
    <xf numFmtId="10" fontId="3" fillId="4" borderId="11" xfId="0" applyNumberFormat="1" applyFont="1" applyFill="1" applyBorder="1" applyAlignment="1" applyProtection="1">
      <alignment horizontal="center" vertical="center"/>
      <protection locked="0"/>
    </xf>
    <xf numFmtId="10" fontId="3" fillId="4" borderId="9" xfId="0" applyNumberFormat="1" applyFont="1" applyFill="1" applyBorder="1" applyAlignment="1" applyProtection="1">
      <alignment horizontal="center" vertical="center"/>
      <protection locked="0"/>
    </xf>
    <xf numFmtId="166" fontId="3" fillId="0" borderId="13" xfId="0" applyNumberFormat="1" applyFont="1" applyBorder="1" applyAlignment="1" applyProtection="1">
      <alignment vertical="center" wrapText="1"/>
      <protection locked="0"/>
    </xf>
    <xf numFmtId="166" fontId="3" fillId="0" borderId="10" xfId="0" applyNumberFormat="1" applyFont="1" applyBorder="1" applyAlignment="1" applyProtection="1">
      <alignment vertical="center" wrapText="1"/>
      <protection locked="0"/>
    </xf>
    <xf numFmtId="165" fontId="3" fillId="0" borderId="13" xfId="0" applyNumberFormat="1" applyFont="1" applyBorder="1" applyAlignment="1" applyProtection="1">
      <alignment horizontal="left" vertical="center"/>
      <protection locked="0"/>
    </xf>
    <xf numFmtId="165" fontId="3" fillId="0" borderId="10" xfId="0" applyNumberFormat="1" applyFont="1" applyBorder="1" applyAlignment="1" applyProtection="1">
      <alignment horizontal="left" vertical="center"/>
      <protection locked="0"/>
    </xf>
    <xf numFmtId="0" fontId="33" fillId="0" borderId="13" xfId="1" applyFont="1" applyBorder="1" applyAlignment="1" applyProtection="1">
      <alignment vertical="center"/>
      <protection locked="0"/>
    </xf>
    <xf numFmtId="0" fontId="10" fillId="0" borderId="10" xfId="0" applyFont="1" applyBorder="1" applyAlignment="1" applyProtection="1">
      <alignment vertical="center"/>
      <protection locked="0"/>
    </xf>
    <xf numFmtId="0" fontId="33" fillId="0" borderId="5" xfId="1" applyFont="1" applyBorder="1" applyAlignment="1" applyProtection="1">
      <alignment vertical="center"/>
      <protection locked="0"/>
    </xf>
    <xf numFmtId="165" fontId="33" fillId="0" borderId="13" xfId="1" applyNumberFormat="1" applyFont="1" applyBorder="1" applyAlignment="1" applyProtection="1">
      <alignment horizontal="left" vertical="center"/>
      <protection locked="0"/>
    </xf>
    <xf numFmtId="165" fontId="3" fillId="0" borderId="14" xfId="0" applyNumberFormat="1" applyFont="1" applyBorder="1" applyAlignment="1" applyProtection="1">
      <alignment horizontal="left" vertical="center"/>
      <protection locked="0"/>
    </xf>
    <xf numFmtId="0" fontId="3" fillId="0" borderId="10" xfId="0" applyFont="1" applyBorder="1"/>
    <xf numFmtId="0" fontId="10" fillId="0" borderId="13" xfId="0" applyFont="1" applyBorder="1" applyAlignment="1" applyProtection="1">
      <alignment vertical="center"/>
      <protection locked="0"/>
    </xf>
    <xf numFmtId="166" fontId="33" fillId="0" borderId="13" xfId="1" applyNumberFormat="1" applyFont="1" applyBorder="1" applyAlignment="1" applyProtection="1">
      <alignment horizontal="left" vertical="center"/>
      <protection locked="0"/>
    </xf>
    <xf numFmtId="0" fontId="3" fillId="4" borderId="11" xfId="0" applyFont="1" applyFill="1" applyBorder="1" applyAlignment="1">
      <alignment horizontal="center"/>
    </xf>
    <xf numFmtId="0" fontId="3" fillId="4" borderId="9" xfId="0" applyFont="1" applyFill="1" applyBorder="1" applyAlignment="1">
      <alignment horizontal="center"/>
    </xf>
    <xf numFmtId="0" fontId="3" fillId="0" borderId="13" xfId="0" applyFont="1" applyBorder="1" applyAlignment="1">
      <alignment vertical="center"/>
    </xf>
    <xf numFmtId="0" fontId="3" fillId="0" borderId="10" xfId="0" applyFont="1" applyBorder="1" applyAlignment="1">
      <alignment vertical="center"/>
    </xf>
    <xf numFmtId="0" fontId="3" fillId="0" borderId="0" xfId="0" applyFont="1" applyAlignment="1" applyProtection="1">
      <alignment vertical="center"/>
      <protection locked="0"/>
    </xf>
    <xf numFmtId="0" fontId="9" fillId="0" borderId="0" xfId="0" applyFont="1" applyAlignment="1" applyProtection="1">
      <alignment vertical="center"/>
      <protection locked="0"/>
    </xf>
    <xf numFmtId="0" fontId="32" fillId="0" borderId="0" xfId="0" applyFont="1" applyAlignment="1" applyProtection="1">
      <alignment vertical="center"/>
      <protection locked="0"/>
    </xf>
    <xf numFmtId="0" fontId="19" fillId="0" borderId="0" xfId="0" applyFont="1" applyAlignment="1" applyProtection="1">
      <alignment vertical="center"/>
      <protection locked="0"/>
    </xf>
    <xf numFmtId="0" fontId="18" fillId="0" borderId="0" xfId="0" applyFont="1" applyAlignment="1" applyProtection="1">
      <alignment vertical="center"/>
      <protection locked="0"/>
    </xf>
    <xf numFmtId="166" fontId="9" fillId="0" borderId="0" xfId="0" applyNumberFormat="1" applyFont="1" applyAlignment="1" applyProtection="1">
      <alignment vertical="center"/>
      <protection locked="0"/>
    </xf>
    <xf numFmtId="0" fontId="9" fillId="0" borderId="0" xfId="0" applyFont="1" applyAlignment="1" applyProtection="1">
      <alignment horizontal="left" vertical="center"/>
      <protection locked="0"/>
    </xf>
    <xf numFmtId="0" fontId="10" fillId="0" borderId="14" xfId="0" applyFont="1" applyBorder="1" applyAlignment="1" applyProtection="1">
      <alignment vertical="center"/>
      <protection locked="0"/>
    </xf>
    <xf numFmtId="0" fontId="3" fillId="0" borderId="14" xfId="0" applyFont="1" applyBorder="1" applyAlignment="1" applyProtection="1">
      <alignment vertical="top"/>
      <protection locked="0"/>
    </xf>
    <xf numFmtId="0" fontId="33" fillId="0" borderId="13" xfId="1" applyFont="1" applyBorder="1" applyAlignment="1" applyProtection="1"/>
    <xf numFmtId="0" fontId="3" fillId="0" borderId="13" xfId="0" applyFont="1" applyBorder="1" applyProtection="1">
      <protection locked="0"/>
    </xf>
    <xf numFmtId="0" fontId="33" fillId="0" borderId="13" xfId="1" applyFont="1" applyBorder="1" applyAlignment="1" applyProtection="1">
      <alignment horizontal="left" vertical="center"/>
      <protection locked="0"/>
    </xf>
    <xf numFmtId="0" fontId="3" fillId="0" borderId="14" xfId="0" applyFont="1" applyBorder="1"/>
    <xf numFmtId="0" fontId="9" fillId="4" borderId="4" xfId="0" applyFont="1" applyFill="1" applyBorder="1" applyAlignment="1" applyProtection="1">
      <alignment horizontal="center" vertical="center" wrapText="1"/>
      <protection locked="0"/>
    </xf>
    <xf numFmtId="0" fontId="10" fillId="4" borderId="3" xfId="0" applyFont="1" applyFill="1" applyBorder="1" applyAlignment="1" applyProtection="1">
      <alignment horizontal="center" vertical="center"/>
      <protection locked="0"/>
    </xf>
    <xf numFmtId="0" fontId="32" fillId="0" borderId="6" xfId="0" applyFont="1" applyBorder="1" applyAlignment="1" applyProtection="1">
      <alignment vertical="center"/>
      <protection locked="0"/>
    </xf>
    <xf numFmtId="165" fontId="3" fillId="4" borderId="5" xfId="4" applyNumberFormat="1" applyFont="1" applyFill="1" applyBorder="1" applyAlignment="1" applyProtection="1">
      <alignment horizontal="center" vertical="center"/>
      <protection locked="0"/>
    </xf>
    <xf numFmtId="165" fontId="3" fillId="4" borderId="10" xfId="4" applyNumberFormat="1" applyFont="1" applyFill="1" applyBorder="1" applyAlignment="1" applyProtection="1">
      <alignment horizontal="center" vertical="center"/>
      <protection locked="0"/>
    </xf>
    <xf numFmtId="0" fontId="3" fillId="4" borderId="14" xfId="0" applyFont="1" applyFill="1" applyBorder="1" applyAlignment="1" applyProtection="1">
      <alignment horizontal="center" vertical="center"/>
      <protection locked="0"/>
    </xf>
    <xf numFmtId="0" fontId="3" fillId="4" borderId="13" xfId="0" applyFont="1" applyFill="1" applyBorder="1" applyAlignment="1" applyProtection="1">
      <alignment horizontal="center" vertical="center"/>
      <protection locked="0"/>
    </xf>
    <xf numFmtId="0" fontId="3" fillId="4" borderId="10" xfId="0" applyFont="1" applyFill="1" applyBorder="1" applyAlignment="1" applyProtection="1">
      <alignment horizontal="center" vertical="center"/>
      <protection locked="0"/>
    </xf>
    <xf numFmtId="165" fontId="3" fillId="4" borderId="13" xfId="4" applyNumberFormat="1" applyFont="1" applyFill="1" applyBorder="1" applyAlignment="1" applyProtection="1">
      <alignment horizontal="center" vertical="center"/>
      <protection locked="0"/>
    </xf>
    <xf numFmtId="166" fontId="9" fillId="0" borderId="5" xfId="0" applyNumberFormat="1" applyFont="1" applyBorder="1" applyAlignment="1" applyProtection="1">
      <alignment vertical="center"/>
      <protection locked="0"/>
    </xf>
    <xf numFmtId="0" fontId="3" fillId="0" borderId="2" xfId="0" applyFont="1" applyBorder="1"/>
    <xf numFmtId="10" fontId="3" fillId="4" borderId="5" xfId="0" applyNumberFormat="1" applyFont="1" applyFill="1" applyBorder="1" applyAlignment="1" applyProtection="1">
      <alignment horizontal="center" vertical="center"/>
      <protection locked="0"/>
    </xf>
    <xf numFmtId="0" fontId="3" fillId="0" borderId="0" xfId="0" applyFont="1" applyAlignment="1">
      <alignment horizontal="center"/>
    </xf>
    <xf numFmtId="165" fontId="9" fillId="4" borderId="5" xfId="0" applyNumberFormat="1" applyFont="1" applyFill="1" applyBorder="1" applyAlignment="1" applyProtection="1">
      <alignment horizontal="center" vertical="center" wrapText="1"/>
      <protection locked="0"/>
    </xf>
    <xf numFmtId="165" fontId="9" fillId="3" borderId="4" xfId="0" applyNumberFormat="1" applyFont="1" applyFill="1" applyBorder="1" applyAlignment="1" applyProtection="1">
      <alignment horizontal="center" vertical="center" wrapText="1"/>
      <protection locked="0"/>
    </xf>
    <xf numFmtId="165" fontId="9" fillId="3" borderId="5" xfId="0" applyNumberFormat="1" applyFont="1" applyFill="1" applyBorder="1" applyAlignment="1" applyProtection="1">
      <alignment horizontal="center" vertical="center" wrapText="1"/>
      <protection locked="0"/>
    </xf>
    <xf numFmtId="166" fontId="29" fillId="5" borderId="0" xfId="0" applyNumberFormat="1" applyFont="1" applyFill="1" applyAlignment="1">
      <alignment horizontal="center" vertical="center" wrapText="1"/>
    </xf>
    <xf numFmtId="165" fontId="29" fillId="5" borderId="4" xfId="0" applyNumberFormat="1" applyFont="1" applyFill="1" applyBorder="1" applyAlignment="1">
      <alignment horizontal="center" vertical="center" wrapText="1"/>
    </xf>
    <xf numFmtId="165" fontId="29" fillId="5" borderId="4" xfId="4" applyNumberFormat="1" applyFont="1" applyFill="1" applyBorder="1" applyAlignment="1" applyProtection="1">
      <alignment horizontal="center" vertical="center" wrapText="1"/>
      <protection locked="0"/>
    </xf>
    <xf numFmtId="0" fontId="29" fillId="5" borderId="4" xfId="0" applyFont="1" applyFill="1" applyBorder="1" applyAlignment="1">
      <alignment horizontal="center" vertical="center" wrapText="1"/>
    </xf>
    <xf numFmtId="165" fontId="3" fillId="4" borderId="14" xfId="0" applyNumberFormat="1" applyFont="1" applyFill="1" applyBorder="1" applyAlignment="1">
      <alignment horizontal="center" vertical="center"/>
    </xf>
    <xf numFmtId="0" fontId="3" fillId="3" borderId="3" xfId="0" applyFont="1" applyFill="1" applyBorder="1" applyAlignment="1">
      <alignment horizontal="center" vertical="center" wrapText="1"/>
    </xf>
    <xf numFmtId="165" fontId="3" fillId="3" borderId="14" xfId="0" applyNumberFormat="1" applyFont="1" applyFill="1" applyBorder="1" applyAlignment="1">
      <alignment horizontal="center" vertical="center"/>
    </xf>
    <xf numFmtId="166" fontId="3" fillId="0" borderId="0" xfId="0" applyNumberFormat="1" applyFont="1" applyAlignment="1" applyProtection="1">
      <alignment horizontal="center" vertical="center"/>
      <protection locked="0"/>
    </xf>
    <xf numFmtId="165" fontId="34" fillId="0" borderId="0" xfId="0" applyNumberFormat="1" applyFont="1" applyAlignment="1">
      <alignment horizontal="center" vertical="center" wrapText="1"/>
    </xf>
    <xf numFmtId="165" fontId="3" fillId="0" borderId="0" xfId="4" applyNumberFormat="1" applyFont="1" applyBorder="1" applyAlignment="1" applyProtection="1">
      <alignment horizontal="center" vertical="center" wrapText="1"/>
      <protection locked="0"/>
    </xf>
    <xf numFmtId="165" fontId="18" fillId="0" borderId="0" xfId="0" applyNumberFormat="1" applyFont="1" applyAlignment="1">
      <alignment horizontal="right" vertical="center" wrapText="1"/>
    </xf>
    <xf numFmtId="165" fontId="18" fillId="0" borderId="0" xfId="0" applyNumberFormat="1" applyFont="1" applyAlignment="1">
      <alignment horizontal="center" vertical="center" wrapText="1"/>
    </xf>
    <xf numFmtId="0" fontId="3" fillId="3" borderId="3" xfId="0" applyFont="1" applyFill="1" applyBorder="1" applyAlignment="1">
      <alignment horizontal="center" vertical="center"/>
    </xf>
    <xf numFmtId="165" fontId="34" fillId="0" borderId="0" xfId="0" applyNumberFormat="1" applyFont="1" applyAlignment="1">
      <alignment horizontal="center" vertical="center"/>
    </xf>
    <xf numFmtId="165" fontId="3" fillId="0" borderId="0" xfId="4" applyNumberFormat="1" applyFont="1" applyBorder="1" applyAlignment="1" applyProtection="1">
      <alignment horizontal="center" vertical="center"/>
      <protection locked="0"/>
    </xf>
    <xf numFmtId="165" fontId="3" fillId="4" borderId="5" xfId="0" applyNumberFormat="1" applyFont="1" applyFill="1" applyBorder="1" applyAlignment="1">
      <alignment horizontal="center" vertical="center"/>
    </xf>
    <xf numFmtId="0" fontId="3" fillId="3" borderId="4" xfId="0" applyFont="1" applyFill="1" applyBorder="1" applyAlignment="1">
      <alignment horizontal="center" vertical="center"/>
    </xf>
    <xf numFmtId="165" fontId="3" fillId="3" borderId="5" xfId="0" applyNumberFormat="1" applyFont="1" applyFill="1" applyBorder="1" applyAlignment="1">
      <alignment horizontal="center" vertical="center"/>
    </xf>
    <xf numFmtId="165" fontId="3" fillId="4" borderId="10" xfId="0" applyNumberFormat="1" applyFont="1" applyFill="1" applyBorder="1" applyAlignment="1">
      <alignment horizontal="center" vertical="center"/>
    </xf>
    <xf numFmtId="0" fontId="3" fillId="3" borderId="9" xfId="0" applyFont="1" applyFill="1" applyBorder="1" applyAlignment="1">
      <alignment horizontal="center" vertical="center"/>
    </xf>
    <xf numFmtId="165" fontId="3" fillId="3" borderId="10" xfId="0" applyNumberFormat="1" applyFont="1" applyFill="1" applyBorder="1" applyAlignment="1">
      <alignment horizontal="center" vertical="center"/>
    </xf>
    <xf numFmtId="165" fontId="3" fillId="4" borderId="13" xfId="0" applyNumberFormat="1" applyFont="1" applyFill="1" applyBorder="1" applyAlignment="1">
      <alignment horizontal="center" vertical="center"/>
    </xf>
    <xf numFmtId="0" fontId="3" fillId="3" borderId="11" xfId="0" applyFont="1" applyFill="1" applyBorder="1" applyAlignment="1">
      <alignment horizontal="center" vertical="center"/>
    </xf>
    <xf numFmtId="165" fontId="3" fillId="3" borderId="13" xfId="0" applyNumberFormat="1" applyFont="1" applyFill="1" applyBorder="1" applyAlignment="1">
      <alignment horizontal="center" vertical="center"/>
    </xf>
    <xf numFmtId="165" fontId="3" fillId="4" borderId="4" xfId="0" applyNumberFormat="1" applyFont="1" applyFill="1" applyBorder="1" applyAlignment="1">
      <alignment horizontal="center" vertical="center"/>
    </xf>
    <xf numFmtId="165" fontId="3" fillId="3" borderId="4" xfId="0" applyNumberFormat="1" applyFont="1" applyFill="1" applyBorder="1" applyAlignment="1">
      <alignment horizontal="center" vertical="center"/>
    </xf>
    <xf numFmtId="165" fontId="3" fillId="4" borderId="9" xfId="0" applyNumberFormat="1" applyFont="1" applyFill="1" applyBorder="1" applyAlignment="1">
      <alignment horizontal="center" vertical="center"/>
    </xf>
    <xf numFmtId="165" fontId="3" fillId="3" borderId="9" xfId="0" applyNumberFormat="1" applyFont="1" applyFill="1" applyBorder="1" applyAlignment="1">
      <alignment horizontal="center" vertical="center"/>
    </xf>
    <xf numFmtId="165" fontId="3" fillId="0" borderId="0" xfId="0" applyNumberFormat="1" applyFont="1" applyAlignment="1">
      <alignment horizontal="center" vertical="center"/>
    </xf>
    <xf numFmtId="165" fontId="3" fillId="0" borderId="0" xfId="0" applyNumberFormat="1" applyFont="1" applyAlignment="1">
      <alignment horizontal="center" vertical="center" wrapText="1"/>
    </xf>
    <xf numFmtId="0" fontId="3" fillId="3" borderId="5" xfId="0" applyFont="1" applyFill="1" applyBorder="1" applyAlignment="1">
      <alignment horizontal="center" vertical="center"/>
    </xf>
    <xf numFmtId="0" fontId="3" fillId="3" borderId="10" xfId="0" applyFont="1" applyFill="1" applyBorder="1" applyAlignment="1">
      <alignment horizontal="center" vertical="center"/>
    </xf>
    <xf numFmtId="0" fontId="3" fillId="3" borderId="14" xfId="0" applyFont="1" applyFill="1" applyBorder="1" applyAlignment="1">
      <alignment horizontal="center" vertical="center"/>
    </xf>
    <xf numFmtId="0" fontId="3" fillId="3" borderId="13" xfId="0" applyFont="1" applyFill="1" applyBorder="1" applyAlignment="1">
      <alignment horizontal="center" vertical="center"/>
    </xf>
    <xf numFmtId="165" fontId="3" fillId="3" borderId="11" xfId="0" applyNumberFormat="1" applyFont="1" applyFill="1" applyBorder="1" applyAlignment="1">
      <alignment horizontal="center" vertical="center"/>
    </xf>
    <xf numFmtId="166" fontId="3" fillId="0" borderId="0" xfId="0" applyNumberFormat="1" applyFont="1" applyAlignment="1">
      <alignment horizontal="center" vertical="center"/>
    </xf>
    <xf numFmtId="166" fontId="3" fillId="0" borderId="0" xfId="1" applyNumberFormat="1" applyFont="1" applyBorder="1" applyAlignment="1" applyProtection="1">
      <alignment horizontal="center" vertical="center"/>
    </xf>
    <xf numFmtId="166" fontId="3" fillId="0" borderId="0" xfId="1" applyNumberFormat="1" applyFont="1" applyFill="1" applyBorder="1" applyAlignment="1" applyProtection="1">
      <alignment horizontal="center" vertical="center"/>
    </xf>
    <xf numFmtId="165" fontId="3" fillId="4" borderId="11" xfId="0" applyNumberFormat="1" applyFont="1" applyFill="1" applyBorder="1" applyAlignment="1">
      <alignment horizontal="center" vertical="center"/>
    </xf>
    <xf numFmtId="166" fontId="3" fillId="0" borderId="0" xfId="1" applyNumberFormat="1" applyFont="1" applyBorder="1" applyAlignment="1" applyProtection="1">
      <alignment horizontal="center" vertical="center"/>
      <protection locked="0"/>
    </xf>
    <xf numFmtId="0" fontId="3" fillId="3" borderId="11" xfId="0" applyFont="1" applyFill="1" applyBorder="1" applyAlignment="1">
      <alignment horizontal="center"/>
    </xf>
    <xf numFmtId="0" fontId="3" fillId="3" borderId="9" xfId="0" applyFont="1" applyFill="1" applyBorder="1" applyAlignment="1">
      <alignment horizontal="center"/>
    </xf>
    <xf numFmtId="0" fontId="3" fillId="4" borderId="8" xfId="0" applyFont="1" applyFill="1" applyBorder="1" applyAlignment="1" applyProtection="1">
      <alignment horizontal="center" vertical="center"/>
      <protection locked="0"/>
    </xf>
    <xf numFmtId="165" fontId="3" fillId="4" borderId="8" xfId="0" applyNumberFormat="1" applyFont="1" applyFill="1" applyBorder="1" applyAlignment="1">
      <alignment horizontal="center" vertical="center"/>
    </xf>
    <xf numFmtId="166" fontId="3" fillId="0" borderId="13" xfId="0" applyNumberFormat="1" applyFont="1" applyBorder="1" applyAlignment="1" applyProtection="1">
      <alignment vertical="center"/>
      <protection locked="0"/>
    </xf>
    <xf numFmtId="0" fontId="3" fillId="4" borderId="5" xfId="0" applyFont="1" applyFill="1" applyBorder="1" applyAlignment="1" applyProtection="1">
      <alignment horizontal="center" vertical="center"/>
      <protection locked="0"/>
    </xf>
    <xf numFmtId="0" fontId="32" fillId="0" borderId="2" xfId="0" applyFont="1" applyBorder="1" applyAlignment="1" applyProtection="1">
      <alignment vertical="center"/>
      <protection locked="0"/>
    </xf>
    <xf numFmtId="0" fontId="31" fillId="0" borderId="0" xfId="0" applyFont="1"/>
    <xf numFmtId="0" fontId="3" fillId="4" borderId="12" xfId="0" applyFont="1" applyFill="1" applyBorder="1" applyAlignment="1" applyProtection="1">
      <alignment horizontal="center" vertical="center"/>
      <protection locked="0"/>
    </xf>
    <xf numFmtId="165" fontId="3" fillId="4" borderId="12" xfId="0" applyNumberFormat="1" applyFont="1" applyFill="1" applyBorder="1" applyAlignment="1">
      <alignment horizontal="center" vertical="center"/>
    </xf>
    <xf numFmtId="0" fontId="3" fillId="3" borderId="12" xfId="0" applyFont="1" applyFill="1" applyBorder="1" applyAlignment="1">
      <alignment horizontal="center" vertical="center"/>
    </xf>
    <xf numFmtId="0" fontId="3" fillId="0" borderId="0" xfId="0" applyFont="1" applyAlignment="1" applyProtection="1">
      <alignment horizontal="justify" vertical="center"/>
      <protection locked="0"/>
    </xf>
    <xf numFmtId="0" fontId="3" fillId="0" borderId="5" xfId="0" applyFont="1" applyBorder="1" applyAlignment="1" applyProtection="1">
      <alignment vertical="top"/>
      <protection locked="0"/>
    </xf>
    <xf numFmtId="0" fontId="3" fillId="0" borderId="4" xfId="0" applyFont="1" applyBorder="1"/>
    <xf numFmtId="0" fontId="3" fillId="0" borderId="15" xfId="0" applyFont="1" applyBorder="1"/>
    <xf numFmtId="165" fontId="3" fillId="3" borderId="3" xfId="0" applyNumberFormat="1" applyFont="1" applyFill="1" applyBorder="1" applyAlignment="1">
      <alignment horizontal="center" vertical="center"/>
    </xf>
    <xf numFmtId="166" fontId="3" fillId="0" borderId="12" xfId="0" applyNumberFormat="1" applyFont="1" applyBorder="1" applyAlignment="1">
      <alignment horizontal="center" vertical="center"/>
    </xf>
    <xf numFmtId="166" fontId="3" fillId="0" borderId="12" xfId="0" applyNumberFormat="1" applyFont="1" applyBorder="1" applyAlignment="1" applyProtection="1">
      <alignment horizontal="center" vertical="center"/>
      <protection locked="0"/>
    </xf>
    <xf numFmtId="0" fontId="3" fillId="0" borderId="6" xfId="0" applyFont="1" applyBorder="1" applyAlignment="1" applyProtection="1">
      <alignment vertical="top"/>
      <protection locked="0"/>
    </xf>
    <xf numFmtId="165" fontId="3" fillId="3" borderId="12" xfId="0" applyNumberFormat="1" applyFont="1" applyFill="1" applyBorder="1" applyAlignment="1">
      <alignment horizontal="center" vertical="center"/>
    </xf>
    <xf numFmtId="165" fontId="3" fillId="3" borderId="8" xfId="0" applyNumberFormat="1" applyFont="1" applyFill="1" applyBorder="1" applyAlignment="1">
      <alignment horizontal="center" vertical="center"/>
    </xf>
    <xf numFmtId="0" fontId="3" fillId="4" borderId="7" xfId="0" applyFont="1" applyFill="1" applyBorder="1" applyAlignment="1" applyProtection="1">
      <alignment horizontal="center" vertical="center"/>
      <protection locked="0"/>
    </xf>
    <xf numFmtId="165" fontId="3" fillId="4" borderId="7" xfId="0" applyNumberFormat="1" applyFont="1" applyFill="1" applyBorder="1" applyAlignment="1">
      <alignment horizontal="center" vertical="center"/>
    </xf>
    <xf numFmtId="0" fontId="3" fillId="3" borderId="7" xfId="0" applyFont="1" applyFill="1" applyBorder="1" applyAlignment="1">
      <alignment horizontal="center" vertical="center"/>
    </xf>
    <xf numFmtId="0" fontId="34" fillId="0" borderId="0" xfId="0" applyFont="1" applyAlignment="1" applyProtection="1">
      <alignment vertical="center"/>
      <protection locked="0"/>
    </xf>
    <xf numFmtId="164" fontId="32" fillId="0" borderId="0" xfId="3" applyFont="1" applyAlignment="1">
      <alignment horizontal="left" vertical="center"/>
    </xf>
    <xf numFmtId="166" fontId="3" fillId="0" borderId="0" xfId="0" applyNumberFormat="1" applyFont="1" applyAlignment="1" applyProtection="1">
      <alignment horizontal="left" vertical="center"/>
      <protection locked="0"/>
    </xf>
    <xf numFmtId="0" fontId="3" fillId="0" borderId="0" xfId="0" applyFont="1" applyAlignment="1" applyProtection="1">
      <alignment horizontal="left" vertical="center"/>
      <protection locked="0"/>
    </xf>
    <xf numFmtId="165" fontId="3" fillId="4" borderId="0" xfId="0" applyNumberFormat="1" applyFont="1" applyFill="1" applyAlignment="1">
      <alignment horizontal="center" vertical="center"/>
    </xf>
    <xf numFmtId="0" fontId="3" fillId="0" borderId="0" xfId="0" applyFont="1" applyAlignment="1" applyProtection="1">
      <alignment vertical="center" wrapText="1"/>
      <protection locked="0"/>
    </xf>
    <xf numFmtId="0" fontId="3" fillId="3" borderId="13" xfId="0" applyFont="1" applyFill="1" applyBorder="1" applyAlignment="1" applyProtection="1">
      <alignment horizontal="center" vertical="center" wrapText="1"/>
      <protection locked="0"/>
    </xf>
    <xf numFmtId="0" fontId="3" fillId="4" borderId="11" xfId="0" applyFont="1" applyFill="1" applyBorder="1" applyAlignment="1" applyProtection="1">
      <alignment horizontal="center" vertical="center" wrapText="1"/>
      <protection locked="0"/>
    </xf>
    <xf numFmtId="165" fontId="3" fillId="0" borderId="0" xfId="4" applyNumberFormat="1" applyFont="1" applyFill="1" applyBorder="1" applyAlignment="1" applyProtection="1">
      <alignment horizontal="center" vertical="center"/>
      <protection locked="0"/>
    </xf>
    <xf numFmtId="0" fontId="21" fillId="0" borderId="13" xfId="0" applyFont="1" applyBorder="1" applyAlignment="1" applyProtection="1">
      <alignment horizontal="justify" vertical="center"/>
      <protection locked="0"/>
    </xf>
    <xf numFmtId="0" fontId="9" fillId="0" borderId="12" xfId="0" applyFont="1" applyBorder="1" applyAlignment="1" applyProtection="1">
      <alignment vertical="center"/>
      <protection locked="0"/>
    </xf>
    <xf numFmtId="0" fontId="34" fillId="0" borderId="13" xfId="0" applyFont="1" applyBorder="1"/>
    <xf numFmtId="0" fontId="3" fillId="3" borderId="8" xfId="0" applyFont="1" applyFill="1" applyBorder="1" applyAlignment="1">
      <alignment horizontal="center" vertical="center"/>
    </xf>
    <xf numFmtId="0" fontId="19" fillId="0" borderId="10" xfId="0" applyFont="1" applyBorder="1" applyAlignment="1" applyProtection="1">
      <alignment vertical="center"/>
      <protection locked="0"/>
    </xf>
    <xf numFmtId="0" fontId="32" fillId="0" borderId="12" xfId="0" applyFont="1" applyBorder="1"/>
    <xf numFmtId="0" fontId="3" fillId="0" borderId="1" xfId="0" applyFont="1" applyBorder="1" applyAlignment="1" applyProtection="1">
      <alignment horizontal="left" vertical="center"/>
      <protection locked="0"/>
    </xf>
    <xf numFmtId="165" fontId="3" fillId="7" borderId="0" xfId="4" applyNumberFormat="1" applyFont="1" applyFill="1" applyBorder="1" applyAlignment="1" applyProtection="1">
      <alignment horizontal="center" vertical="center"/>
      <protection locked="0"/>
    </xf>
    <xf numFmtId="164" fontId="3" fillId="7" borderId="6" xfId="3" applyFont="1" applyFill="1" applyBorder="1" applyAlignment="1">
      <alignment horizontal="left" vertical="center"/>
    </xf>
    <xf numFmtId="0" fontId="3" fillId="7" borderId="14" xfId="0" applyFont="1" applyFill="1" applyBorder="1" applyAlignment="1" applyProtection="1">
      <alignment vertical="center"/>
      <protection locked="0"/>
    </xf>
    <xf numFmtId="0" fontId="3" fillId="7" borderId="6" xfId="0" applyFont="1" applyFill="1" applyBorder="1" applyAlignment="1" applyProtection="1">
      <alignment vertical="center"/>
      <protection locked="0"/>
    </xf>
    <xf numFmtId="0" fontId="3" fillId="7" borderId="14" xfId="0" applyFont="1" applyFill="1" applyBorder="1" applyAlignment="1" applyProtection="1">
      <alignment horizontal="justify" vertical="center"/>
      <protection locked="0"/>
    </xf>
    <xf numFmtId="0" fontId="32" fillId="7" borderId="0" xfId="0" applyFont="1" applyFill="1"/>
    <xf numFmtId="0" fontId="3" fillId="7" borderId="13" xfId="0" applyFont="1" applyFill="1" applyBorder="1"/>
    <xf numFmtId="0" fontId="3" fillId="7" borderId="1" xfId="0" applyFont="1" applyFill="1" applyBorder="1" applyAlignment="1" applyProtection="1">
      <alignment vertical="center"/>
      <protection locked="0"/>
    </xf>
    <xf numFmtId="0" fontId="3" fillId="7" borderId="10" xfId="0" applyFont="1" applyFill="1" applyBorder="1" applyAlignment="1" applyProtection="1">
      <alignment horizontal="justify" vertical="center"/>
      <protection locked="0"/>
    </xf>
    <xf numFmtId="0" fontId="9" fillId="7" borderId="1" xfId="0" applyFont="1" applyFill="1" applyBorder="1" applyAlignment="1" applyProtection="1">
      <alignment vertical="center"/>
      <protection locked="0"/>
    </xf>
    <xf numFmtId="166" fontId="3" fillId="7" borderId="10" xfId="0" applyNumberFormat="1" applyFont="1" applyFill="1" applyBorder="1" applyAlignment="1" applyProtection="1">
      <alignment horizontal="left" vertical="center"/>
      <protection locked="0"/>
    </xf>
    <xf numFmtId="0" fontId="3" fillId="7" borderId="0" xfId="0" applyFont="1" applyFill="1" applyAlignment="1" applyProtection="1">
      <alignment vertical="center"/>
      <protection locked="0"/>
    </xf>
    <xf numFmtId="0" fontId="3" fillId="7" borderId="13" xfId="0" applyFont="1" applyFill="1" applyBorder="1" applyAlignment="1" applyProtection="1">
      <alignment horizontal="left" vertical="center"/>
      <protection locked="0"/>
    </xf>
    <xf numFmtId="0" fontId="3" fillId="7" borderId="10" xfId="0" applyFont="1" applyFill="1" applyBorder="1" applyAlignment="1" applyProtection="1">
      <alignment horizontal="left" vertical="center"/>
      <protection locked="0"/>
    </xf>
    <xf numFmtId="166" fontId="3" fillId="7" borderId="13" xfId="0" applyNumberFormat="1" applyFont="1" applyFill="1" applyBorder="1" applyAlignment="1" applyProtection="1">
      <alignment horizontal="left" vertical="center"/>
      <protection locked="0"/>
    </xf>
    <xf numFmtId="166" fontId="3" fillId="7" borderId="0" xfId="0" applyNumberFormat="1" applyFont="1" applyFill="1" applyAlignment="1" applyProtection="1">
      <alignment horizontal="center" vertical="center"/>
      <protection locked="0"/>
    </xf>
    <xf numFmtId="166" fontId="3" fillId="7" borderId="14" xfId="0" applyNumberFormat="1" applyFont="1" applyFill="1" applyBorder="1" applyAlignment="1" applyProtection="1">
      <alignment horizontal="left" vertical="center"/>
      <protection locked="0"/>
    </xf>
    <xf numFmtId="0" fontId="3" fillId="7" borderId="14" xfId="0" applyFont="1" applyFill="1" applyBorder="1" applyAlignment="1" applyProtection="1">
      <alignment horizontal="left" vertical="center"/>
      <protection locked="0"/>
    </xf>
    <xf numFmtId="0" fontId="9" fillId="7" borderId="0" xfId="0" applyFont="1" applyFill="1" applyAlignment="1" applyProtection="1">
      <alignment vertical="center"/>
      <protection locked="0"/>
    </xf>
    <xf numFmtId="0" fontId="3" fillId="7" borderId="13" xfId="0" applyFont="1" applyFill="1" applyBorder="1" applyAlignment="1" applyProtection="1">
      <alignment vertical="top"/>
      <protection locked="0"/>
    </xf>
    <xf numFmtId="0" fontId="3" fillId="7" borderId="10" xfId="0" applyFont="1" applyFill="1" applyBorder="1" applyAlignment="1" applyProtection="1">
      <alignment vertical="top"/>
      <protection locked="0"/>
    </xf>
    <xf numFmtId="165" fontId="3" fillId="7" borderId="0" xfId="0" applyNumberFormat="1" applyFont="1" applyFill="1" applyAlignment="1">
      <alignment horizontal="center" vertical="center"/>
    </xf>
    <xf numFmtId="0" fontId="3" fillId="7" borderId="13" xfId="0" applyFont="1" applyFill="1" applyBorder="1" applyAlignment="1" applyProtection="1">
      <alignment vertical="center"/>
      <protection locked="0"/>
    </xf>
    <xf numFmtId="0" fontId="3" fillId="7" borderId="10" xfId="0" applyFont="1" applyFill="1" applyBorder="1" applyAlignment="1" applyProtection="1">
      <alignment vertical="center"/>
      <protection locked="0"/>
    </xf>
    <xf numFmtId="0" fontId="32" fillId="7" borderId="0" xfId="0" applyFont="1" applyFill="1" applyAlignment="1" applyProtection="1">
      <alignment vertical="center"/>
      <protection locked="0"/>
    </xf>
    <xf numFmtId="0" fontId="10" fillId="7" borderId="7" xfId="0" applyFont="1" applyFill="1" applyBorder="1" applyAlignment="1">
      <alignment horizontal="left" vertical="center"/>
    </xf>
    <xf numFmtId="166" fontId="9" fillId="7" borderId="0" xfId="0" applyNumberFormat="1" applyFont="1" applyFill="1" applyAlignment="1" applyProtection="1">
      <alignment vertical="center"/>
      <protection locked="0"/>
    </xf>
    <xf numFmtId="165" fontId="34" fillId="7" borderId="0" xfId="0" applyNumberFormat="1" applyFont="1" applyFill="1" applyAlignment="1">
      <alignment horizontal="center" vertical="center"/>
    </xf>
    <xf numFmtId="0" fontId="10" fillId="7" borderId="14" xfId="0" applyFont="1" applyFill="1" applyBorder="1" applyAlignment="1" applyProtection="1">
      <alignment vertical="center"/>
      <protection locked="0"/>
    </xf>
    <xf numFmtId="0" fontId="21" fillId="7" borderId="13" xfId="0" applyFont="1" applyFill="1" applyBorder="1"/>
    <xf numFmtId="0" fontId="32" fillId="7" borderId="1" xfId="0" applyFont="1" applyFill="1" applyBorder="1" applyAlignment="1" applyProtection="1">
      <alignment vertical="center"/>
      <protection locked="0"/>
    </xf>
    <xf numFmtId="166" fontId="3" fillId="7" borderId="0" xfId="1" applyNumberFormat="1" applyFont="1" applyFill="1" applyBorder="1" applyAlignment="1" applyProtection="1">
      <alignment horizontal="center" vertical="center"/>
    </xf>
    <xf numFmtId="0" fontId="9" fillId="7" borderId="12" xfId="0" applyFont="1" applyFill="1" applyBorder="1" applyAlignment="1" applyProtection="1">
      <alignment vertical="center"/>
      <protection locked="0"/>
    </xf>
    <xf numFmtId="166" fontId="3" fillId="7" borderId="0" xfId="0" applyNumberFormat="1" applyFont="1" applyFill="1" applyAlignment="1" applyProtection="1">
      <alignment horizontal="left" vertical="center"/>
      <protection locked="0"/>
    </xf>
    <xf numFmtId="166" fontId="3" fillId="7" borderId="0" xfId="0" applyNumberFormat="1" applyFont="1" applyFill="1" applyAlignment="1">
      <alignment horizontal="center" vertical="center"/>
    </xf>
    <xf numFmtId="0" fontId="33" fillId="7" borderId="13" xfId="1" applyFont="1" applyFill="1" applyBorder="1" applyAlignment="1" applyProtection="1">
      <alignment vertical="center"/>
      <protection locked="0"/>
    </xf>
    <xf numFmtId="0" fontId="3" fillId="7" borderId="5" xfId="0" applyFont="1" applyFill="1" applyBorder="1"/>
    <xf numFmtId="165" fontId="3" fillId="4" borderId="2" xfId="0" applyNumberFormat="1" applyFont="1" applyFill="1" applyBorder="1" applyAlignment="1">
      <alignment horizontal="center" vertical="center"/>
    </xf>
    <xf numFmtId="0" fontId="3" fillId="7" borderId="2" xfId="0" applyFont="1" applyFill="1" applyBorder="1"/>
    <xf numFmtId="165" fontId="3" fillId="4" borderId="1" xfId="0" applyNumberFormat="1" applyFont="1" applyFill="1" applyBorder="1" applyAlignment="1">
      <alignment horizontal="center" vertical="center"/>
    </xf>
    <xf numFmtId="0" fontId="32" fillId="7" borderId="2" xfId="0" applyFont="1" applyFill="1" applyBorder="1"/>
    <xf numFmtId="0" fontId="33" fillId="7" borderId="5" xfId="1" applyFont="1" applyFill="1" applyBorder="1" applyAlignment="1" applyProtection="1">
      <alignment vertical="center"/>
      <protection locked="0"/>
    </xf>
    <xf numFmtId="0" fontId="19" fillId="0" borderId="0" xfId="0" applyFont="1" applyAlignment="1" applyProtection="1">
      <alignment horizontal="left" vertical="top" wrapText="1"/>
      <protection locked="0"/>
    </xf>
    <xf numFmtId="0" fontId="9" fillId="0" borderId="13" xfId="0" applyFont="1" applyBorder="1" applyAlignment="1" applyProtection="1">
      <alignment horizontal="left" vertical="top" wrapText="1"/>
      <protection locked="0"/>
    </xf>
    <xf numFmtId="0" fontId="3" fillId="4" borderId="12" xfId="0" applyFont="1" applyFill="1" applyBorder="1" applyAlignment="1" applyProtection="1">
      <alignment horizontal="center" vertical="center" wrapText="1"/>
      <protection locked="0"/>
    </xf>
    <xf numFmtId="0" fontId="3" fillId="4" borderId="13" xfId="0" applyFont="1" applyFill="1" applyBorder="1" applyAlignment="1" applyProtection="1">
      <alignment horizontal="center" vertical="center" wrapText="1"/>
      <protection locked="0"/>
    </xf>
    <xf numFmtId="165" fontId="3" fillId="3" borderId="12" xfId="0" applyNumberFormat="1" applyFont="1" applyFill="1" applyBorder="1" applyAlignment="1" applyProtection="1">
      <alignment horizontal="center" vertical="center" wrapText="1"/>
      <protection locked="0"/>
    </xf>
    <xf numFmtId="165" fontId="3" fillId="3" borderId="13" xfId="0" applyNumberFormat="1" applyFont="1" applyFill="1" applyBorder="1" applyAlignment="1" applyProtection="1">
      <alignment horizontal="center" vertical="center" wrapText="1"/>
      <protection locked="0"/>
    </xf>
    <xf numFmtId="164" fontId="16" fillId="2" borderId="0" xfId="3" applyFont="1" applyFill="1" applyAlignment="1" applyProtection="1">
      <alignment vertical="center" wrapText="1"/>
      <protection locked="0"/>
    </xf>
    <xf numFmtId="164" fontId="16" fillId="2" borderId="13" xfId="3" applyFont="1" applyFill="1" applyBorder="1" applyAlignment="1" applyProtection="1">
      <alignment vertical="center" wrapText="1"/>
      <protection locked="0"/>
    </xf>
    <xf numFmtId="0" fontId="17" fillId="0" borderId="0" xfId="0" applyFont="1" applyAlignment="1">
      <alignment horizontal="center" vertical="center" wrapText="1"/>
    </xf>
    <xf numFmtId="0" fontId="23" fillId="0" borderId="0" xfId="1" applyFont="1" applyAlignment="1" applyProtection="1">
      <alignment horizontal="justify" vertical="top" wrapText="1"/>
    </xf>
    <xf numFmtId="0" fontId="7" fillId="0" borderId="0" xfId="1" applyAlignment="1" applyProtection="1">
      <alignment horizontal="justify" vertical="top" wrapText="1"/>
    </xf>
    <xf numFmtId="0" fontId="24" fillId="2" borderId="0" xfId="0" applyFont="1" applyFill="1" applyAlignment="1">
      <alignment horizontal="center" vertical="center"/>
    </xf>
    <xf numFmtId="0" fontId="23" fillId="0" borderId="0" xfId="1" applyFont="1" applyAlignment="1" applyProtection="1">
      <alignment horizontal="center" vertical="center" wrapText="1"/>
    </xf>
    <xf numFmtId="0" fontId="20" fillId="2" borderId="0" xfId="0" applyFont="1" applyFill="1" applyAlignment="1">
      <alignment horizontal="center" vertical="center" wrapText="1"/>
    </xf>
    <xf numFmtId="0" fontId="27" fillId="0" borderId="0" xfId="1" applyFont="1" applyAlignment="1" applyProtection="1">
      <alignment horizontal="justify" vertical="top" wrapText="1"/>
    </xf>
    <xf numFmtId="0" fontId="26" fillId="0" borderId="0" xfId="0" applyFont="1" applyAlignment="1">
      <alignment horizontal="justify" vertical="top" wrapText="1"/>
    </xf>
    <xf numFmtId="0" fontId="1" fillId="0" borderId="0" xfId="0" applyFont="1" applyAlignment="1">
      <alignment horizontal="left" vertical="center" wrapText="1"/>
    </xf>
    <xf numFmtId="0" fontId="25" fillId="0" borderId="0" xfId="0" applyFont="1" applyAlignment="1">
      <alignment horizontal="left" vertical="top"/>
    </xf>
  </cellXfs>
  <cellStyles count="8">
    <cellStyle name="Hyperlink" xfId="1" builtinId="8"/>
    <cellStyle name="Normal" xfId="0" builtinId="0"/>
    <cellStyle name="Normal 2" xfId="2" xr:uid="{00000000-0005-0000-0000-000002000000}"/>
    <cellStyle name="Normal_1999 KS Population on one column" xfId="3" xr:uid="{00000000-0005-0000-0000-000003000000}"/>
    <cellStyle name="Percent" xfId="4" builtinId="5"/>
    <cellStyle name="Percent 2" xfId="5" xr:uid="{00000000-0005-0000-0000-000005000000}"/>
    <cellStyle name="Percent 3" xfId="6" xr:uid="{00000000-0005-0000-0000-000006000000}"/>
    <cellStyle name="Percent 3 2" xfId="7" xr:uid="{1D53C671-28E3-4F9A-A656-7E94ACC1A2A8}"/>
  </cellStyles>
  <dxfs count="0"/>
  <tableStyles count="0" defaultTableStyle="TableStyleMedium2" defaultPivotStyle="PivotStyleLight16"/>
  <colors>
    <mruColors>
      <color rgb="FF0000FF"/>
      <color rgb="FF4FD1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615950</xdr:colOff>
      <xdr:row>0</xdr:row>
      <xdr:rowOff>19048</xdr:rowOff>
    </xdr:from>
    <xdr:to>
      <xdr:col>5</xdr:col>
      <xdr:colOff>171450</xdr:colOff>
      <xdr:row>7</xdr:row>
      <xdr:rowOff>133348</xdr:rowOff>
    </xdr:to>
    <xdr:pic>
      <xdr:nvPicPr>
        <xdr:cNvPr id="9300" name="Picture 1">
          <a:extLst>
            <a:ext uri="{FF2B5EF4-FFF2-40B4-BE49-F238E27FC236}">
              <a16:creationId xmlns:a16="http://schemas.microsoft.com/office/drawing/2014/main" id="{34CCB61C-486F-4504-9EEB-E3291BD97E14}"/>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1900" y="19048"/>
          <a:ext cx="1104900" cy="1188720"/>
        </a:xfrm>
        <a:prstGeom prst="rect">
          <a:avLst/>
        </a:prstGeom>
        <a:noFill/>
        <a:ln>
          <a:noFill/>
        </a:ln>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ksrevenue.gov/pdf/pub17000127.xlsx" TargetMode="External"/><Relationship Id="rId3" Type="http://schemas.openxmlformats.org/officeDocument/2006/relationships/hyperlink" Target="https://www.ksrevenue.gov/eservices.html" TargetMode="External"/><Relationship Id="rId7" Type="http://schemas.openxmlformats.org/officeDocument/2006/relationships/hyperlink" Target="https://www.ksrevenue.gov/pdf/edu960726.xlsx" TargetMode="External"/><Relationship Id="rId2" Type="http://schemas.openxmlformats.org/officeDocument/2006/relationships/hyperlink" Target="https://www.ksrevenue.gov/forms-bustax.html" TargetMode="External"/><Relationship Id="rId1" Type="http://schemas.openxmlformats.org/officeDocument/2006/relationships/hyperlink" Target="https://telegov.egov.com/kdor-tac" TargetMode="External"/><Relationship Id="rId6" Type="http://schemas.openxmlformats.org/officeDocument/2006/relationships/hyperlink" Target="https://www.ksrevenue.gov/pdf/edu960425.xlsx" TargetMode="External"/><Relationship Id="rId5" Type="http://schemas.openxmlformats.org/officeDocument/2006/relationships/hyperlink" Target="https://www.ksrevenue.gov/pdf/edu961025.xlsx" TargetMode="External"/><Relationship Id="rId10" Type="http://schemas.openxmlformats.org/officeDocument/2006/relationships/drawing" Target="../drawings/drawing1.xml"/><Relationship Id="rId4" Type="http://schemas.openxmlformats.org/officeDocument/2006/relationships/hyperlink" Target="file:///\\Rvp2kkstax\www.ksrevenue.gov\taxnotices\notice22-13.pdf" TargetMode="External"/><Relationship Id="rId9"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CC3300"/>
  </sheetPr>
  <dimension ref="A1:J68"/>
  <sheetViews>
    <sheetView topLeftCell="A34" zoomScale="130" zoomScaleNormal="130" workbookViewId="0">
      <selection activeCell="C11" sqref="C11:G14"/>
    </sheetView>
  </sheetViews>
  <sheetFormatPr defaultColWidth="9.109375" defaultRowHeight="13.2"/>
  <cols>
    <col min="1" max="1" width="4.6640625" customWidth="1"/>
    <col min="2" max="8" width="11.5546875" customWidth="1"/>
    <col min="9" max="9" width="4.6640625" customWidth="1"/>
  </cols>
  <sheetData>
    <row r="1" spans="1:10" ht="12" customHeight="1"/>
    <row r="2" spans="1:10" ht="12" customHeight="1"/>
    <row r="3" spans="1:10" ht="12" customHeight="1"/>
    <row r="4" spans="1:10" ht="12" customHeight="1"/>
    <row r="5" spans="1:10" ht="12" customHeight="1"/>
    <row r="6" spans="1:10" ht="12" customHeight="1"/>
    <row r="7" spans="1:10" ht="12" customHeight="1"/>
    <row r="8" spans="1:10" ht="12" customHeight="1"/>
    <row r="9" spans="1:10" ht="12" customHeight="1"/>
    <row r="10" spans="1:10" ht="52.35" customHeight="1">
      <c r="A10" s="284" t="s">
        <v>3510</v>
      </c>
      <c r="B10" s="284"/>
      <c r="C10" s="284"/>
      <c r="D10" s="284"/>
      <c r="E10" s="284"/>
      <c r="F10" s="284"/>
      <c r="G10" s="284"/>
      <c r="H10" s="284"/>
      <c r="I10" s="284"/>
      <c r="J10" s="6"/>
    </row>
    <row r="11" spans="1:10" ht="13.95" customHeight="1">
      <c r="A11" s="11"/>
      <c r="B11" s="11"/>
      <c r="C11" s="279" t="s">
        <v>4418</v>
      </c>
      <c r="D11" s="279"/>
      <c r="E11" s="279"/>
      <c r="F11" s="279"/>
      <c r="G11" s="279"/>
      <c r="H11" s="11"/>
      <c r="I11" s="11"/>
      <c r="J11" s="6"/>
    </row>
    <row r="12" spans="1:10" ht="13.2" customHeight="1">
      <c r="A12" s="11"/>
      <c r="B12" s="11"/>
      <c r="C12" s="279"/>
      <c r="D12" s="279"/>
      <c r="E12" s="279"/>
      <c r="F12" s="279"/>
      <c r="G12" s="279"/>
      <c r="H12" s="11"/>
      <c r="I12" s="11"/>
      <c r="J12" s="6"/>
    </row>
    <row r="13" spans="1:10" ht="13.2" customHeight="1">
      <c r="A13" s="11"/>
      <c r="B13" s="11"/>
      <c r="C13" s="279"/>
      <c r="D13" s="279"/>
      <c r="E13" s="279"/>
      <c r="F13" s="279"/>
      <c r="G13" s="279"/>
      <c r="H13" s="11"/>
      <c r="I13" s="11"/>
      <c r="J13" s="6"/>
    </row>
    <row r="14" spans="1:10" ht="9.75" customHeight="1">
      <c r="A14" s="8"/>
      <c r="B14" s="11"/>
      <c r="C14" s="279"/>
      <c r="D14" s="279"/>
      <c r="E14" s="279"/>
      <c r="F14" s="279"/>
      <c r="G14" s="279"/>
      <c r="H14" s="11"/>
      <c r="I14" s="8"/>
      <c r="J14" s="6"/>
    </row>
    <row r="15" spans="1:10" ht="9.75" customHeight="1">
      <c r="A15" s="8"/>
      <c r="B15" s="11"/>
      <c r="C15" s="29"/>
      <c r="D15" s="29"/>
      <c r="E15" s="29"/>
      <c r="F15" s="29"/>
      <c r="G15" s="29"/>
      <c r="H15" s="11"/>
      <c r="I15" s="8"/>
      <c r="J15" s="6"/>
    </row>
    <row r="16" spans="1:10" s="23" customFormat="1" ht="91.95" customHeight="1">
      <c r="A16" s="22"/>
      <c r="B16" s="280" t="s">
        <v>3934</v>
      </c>
      <c r="C16" s="281"/>
      <c r="D16" s="281"/>
      <c r="E16" s="281"/>
      <c r="F16" s="281"/>
      <c r="G16" s="281"/>
      <c r="H16" s="281"/>
      <c r="I16" s="22"/>
    </row>
    <row r="17" spans="1:9" ht="9.75" customHeight="1">
      <c r="B17" s="288"/>
      <c r="C17" s="288"/>
      <c r="D17" s="288"/>
      <c r="E17" s="288"/>
      <c r="F17" s="288"/>
      <c r="G17" s="38"/>
      <c r="H17" s="38"/>
    </row>
    <row r="18" spans="1:9" s="23" customFormat="1" ht="39.9" customHeight="1">
      <c r="B18" s="285" t="s">
        <v>3513</v>
      </c>
      <c r="C18" s="285"/>
      <c r="D18" s="285"/>
      <c r="E18" s="285"/>
      <c r="F18" s="285"/>
      <c r="G18" s="285"/>
      <c r="H18" s="285"/>
    </row>
    <row r="19" spans="1:9" ht="9.75" customHeight="1">
      <c r="B19" s="39"/>
      <c r="C19" s="39"/>
      <c r="D19" s="39"/>
      <c r="E19" s="39"/>
      <c r="F19" s="39"/>
      <c r="G19" s="39"/>
      <c r="H19" s="39"/>
    </row>
    <row r="20" spans="1:9" s="23" customFormat="1" ht="39.9" customHeight="1">
      <c r="B20" s="286" t="s">
        <v>3839</v>
      </c>
      <c r="C20" s="286"/>
      <c r="D20" s="286"/>
      <c r="E20" s="286"/>
      <c r="F20" s="286"/>
      <c r="G20" s="286"/>
      <c r="H20" s="286"/>
    </row>
    <row r="21" spans="1:9" s="23" customFormat="1" ht="12" customHeight="1">
      <c r="B21" s="30"/>
      <c r="C21" s="30"/>
      <c r="D21" s="30"/>
      <c r="E21" s="30"/>
      <c r="F21" s="30"/>
      <c r="G21" s="30"/>
      <c r="H21" s="30"/>
    </row>
    <row r="22" spans="1:9" s="25" customFormat="1" ht="12" customHeight="1">
      <c r="A22" s="24"/>
    </row>
    <row r="23" spans="1:9" ht="21.9" customHeight="1">
      <c r="A23" s="282" t="s">
        <v>3466</v>
      </c>
      <c r="B23" s="282"/>
      <c r="C23" s="282"/>
      <c r="D23" s="282"/>
      <c r="E23" s="282"/>
      <c r="F23" s="282"/>
      <c r="G23" s="282"/>
      <c r="H23" s="282"/>
      <c r="I23" s="282"/>
    </row>
    <row r="24" spans="1:9" s="4" customFormat="1" ht="26.1" customHeight="1">
      <c r="A24" s="31" t="s">
        <v>3507</v>
      </c>
      <c r="B24" s="31"/>
      <c r="C24" s="31"/>
      <c r="D24" s="31"/>
      <c r="E24" s="32" t="s">
        <v>3508</v>
      </c>
      <c r="F24" s="31"/>
      <c r="G24" s="31"/>
      <c r="H24" s="31"/>
      <c r="I24" s="31"/>
    </row>
    <row r="25" spans="1:9" s="4" customFormat="1" ht="11.1" customHeight="1">
      <c r="A25" s="31"/>
      <c r="B25" s="31"/>
      <c r="C25" s="31"/>
      <c r="D25" s="31"/>
      <c r="E25" s="32" t="s">
        <v>1395</v>
      </c>
      <c r="F25" s="31"/>
      <c r="G25" s="31"/>
      <c r="H25" s="31"/>
      <c r="I25" s="31"/>
    </row>
    <row r="26" spans="1:9" s="4" customFormat="1" ht="11.1" customHeight="1">
      <c r="A26" s="31"/>
      <c r="B26" s="31"/>
      <c r="C26" s="31"/>
      <c r="D26" s="31"/>
      <c r="E26" s="32" t="s">
        <v>1773</v>
      </c>
      <c r="F26" s="31"/>
      <c r="G26" s="31"/>
      <c r="H26" s="31"/>
      <c r="I26" s="31"/>
    </row>
    <row r="27" spans="1:9" s="4" customFormat="1" ht="11.1" customHeight="1">
      <c r="A27" s="31"/>
      <c r="B27" s="31"/>
      <c r="C27" s="31"/>
      <c r="D27" s="31"/>
      <c r="E27" s="32" t="s">
        <v>2119</v>
      </c>
      <c r="F27" s="31"/>
      <c r="G27" s="31"/>
      <c r="H27" s="31"/>
      <c r="I27" s="31"/>
    </row>
    <row r="28" spans="1:9" s="4" customFormat="1" ht="11.1" customHeight="1">
      <c r="A28" s="31"/>
      <c r="B28" s="31"/>
      <c r="C28" s="31"/>
      <c r="D28" s="31"/>
      <c r="E28" s="32" t="s">
        <v>2120</v>
      </c>
      <c r="F28" s="31"/>
      <c r="G28" s="31"/>
      <c r="H28" s="31"/>
      <c r="I28" s="31"/>
    </row>
    <row r="29" spans="1:9" s="4" customFormat="1" ht="11.1" customHeight="1">
      <c r="A29" s="31"/>
      <c r="B29" s="31"/>
      <c r="C29" s="31"/>
      <c r="D29" s="31"/>
      <c r="E29" s="31"/>
      <c r="F29" s="31"/>
      <c r="G29" s="31"/>
      <c r="H29" s="31"/>
      <c r="I29" s="31"/>
    </row>
    <row r="30" spans="1:9" s="4" customFormat="1" ht="11.1" customHeight="1">
      <c r="A30" s="31"/>
      <c r="B30" s="31"/>
      <c r="C30" s="31"/>
      <c r="D30" s="31"/>
      <c r="E30" s="32" t="s">
        <v>1703</v>
      </c>
      <c r="F30" s="31"/>
      <c r="G30" s="31"/>
      <c r="H30" s="31"/>
      <c r="I30" s="31"/>
    </row>
    <row r="31" spans="1:9" s="4" customFormat="1" ht="11.1" customHeight="1">
      <c r="A31" s="31"/>
      <c r="B31" s="31"/>
      <c r="C31" s="31"/>
      <c r="D31" s="31"/>
      <c r="E31" s="32" t="s">
        <v>1704</v>
      </c>
      <c r="F31" s="31"/>
      <c r="G31" s="31"/>
      <c r="H31" s="31"/>
      <c r="I31" s="31"/>
    </row>
    <row r="32" spans="1:9" s="4" customFormat="1" ht="11.1" customHeight="1">
      <c r="A32" s="31"/>
      <c r="B32" s="31"/>
      <c r="C32" s="31"/>
      <c r="D32" s="31"/>
      <c r="E32" s="32" t="s">
        <v>1807</v>
      </c>
      <c r="F32" s="31"/>
      <c r="G32" s="31"/>
      <c r="H32" s="31"/>
      <c r="I32" s="31"/>
    </row>
    <row r="33" spans="1:9" s="4" customFormat="1" ht="11.1" customHeight="1">
      <c r="A33" s="31"/>
      <c r="B33" s="31"/>
      <c r="C33" s="31"/>
      <c r="D33" s="31"/>
      <c r="E33" s="31"/>
      <c r="F33" s="31"/>
      <c r="G33" s="31"/>
      <c r="H33" s="31"/>
      <c r="I33" s="31"/>
    </row>
    <row r="34" spans="1:9" s="4" customFormat="1" ht="25.5" customHeight="1">
      <c r="A34" s="31"/>
      <c r="B34" s="283" t="s">
        <v>3935</v>
      </c>
      <c r="C34" s="283"/>
      <c r="D34" s="283"/>
      <c r="E34" s="283"/>
      <c r="F34" s="283"/>
      <c r="G34" s="283"/>
      <c r="H34" s="283"/>
      <c r="I34" s="31"/>
    </row>
    <row r="35" spans="1:9" s="4" customFormat="1" ht="11.1" customHeight="1">
      <c r="A35" s="31"/>
      <c r="B35" s="31"/>
      <c r="C35" s="31"/>
      <c r="D35" s="31"/>
      <c r="E35" s="31"/>
      <c r="F35" s="31"/>
      <c r="G35" s="31"/>
      <c r="H35" s="31"/>
      <c r="I35" s="31"/>
    </row>
    <row r="36" spans="1:9" s="4" customFormat="1" ht="15" customHeight="1">
      <c r="A36" s="31"/>
      <c r="B36" s="31"/>
      <c r="C36" s="31"/>
      <c r="D36" s="31"/>
      <c r="E36" s="37" t="s">
        <v>3509</v>
      </c>
      <c r="F36" s="31"/>
      <c r="G36" s="31"/>
      <c r="H36" s="31"/>
      <c r="I36" s="31"/>
    </row>
    <row r="37" spans="1:9" s="4" customFormat="1" ht="11.1" customHeight="1">
      <c r="A37" s="31"/>
      <c r="B37" s="31"/>
      <c r="C37" s="31"/>
      <c r="D37" s="31"/>
      <c r="E37" s="31"/>
      <c r="F37" s="31"/>
      <c r="G37" s="31"/>
      <c r="H37" s="31"/>
      <c r="I37" s="31"/>
    </row>
    <row r="38" spans="1:9" s="4" customFormat="1" ht="11.1" customHeight="1">
      <c r="A38" s="31"/>
      <c r="B38" s="31"/>
      <c r="C38" s="31"/>
      <c r="D38" s="31"/>
      <c r="E38" s="31"/>
      <c r="F38" s="31"/>
      <c r="G38" s="31"/>
      <c r="H38" s="31"/>
      <c r="I38" s="31"/>
    </row>
    <row r="39" spans="1:9" s="4" customFormat="1" ht="11.1" customHeight="1">
      <c r="A39" s="31"/>
      <c r="B39" s="31"/>
      <c r="C39" s="31"/>
      <c r="D39" s="31"/>
      <c r="E39" s="31"/>
      <c r="F39" s="31"/>
      <c r="G39" s="31"/>
      <c r="H39" s="31"/>
      <c r="I39" s="31"/>
    </row>
    <row r="40" spans="1:9" s="4" customFormat="1" ht="11.1" customHeight="1">
      <c r="A40" s="31"/>
      <c r="B40" s="31"/>
      <c r="C40" s="31"/>
      <c r="D40" s="31"/>
      <c r="E40" s="31"/>
      <c r="F40" s="31"/>
      <c r="G40" s="31"/>
      <c r="H40" s="31"/>
      <c r="I40" s="31"/>
    </row>
    <row r="41" spans="1:9" s="4" customFormat="1" ht="11.1" customHeight="1">
      <c r="A41" s="31"/>
      <c r="B41" s="31"/>
      <c r="C41" s="31"/>
      <c r="D41" s="31"/>
      <c r="E41" s="31"/>
      <c r="F41" s="31"/>
      <c r="G41" s="31"/>
      <c r="H41" s="31"/>
      <c r="I41" s="31"/>
    </row>
    <row r="42" spans="1:9" s="4" customFormat="1" ht="11.1" customHeight="1">
      <c r="A42" s="31"/>
      <c r="B42" s="31"/>
      <c r="C42" s="31"/>
      <c r="D42" s="31"/>
      <c r="E42" s="31"/>
      <c r="F42" s="31"/>
      <c r="G42" s="31"/>
      <c r="H42" s="31"/>
      <c r="I42" s="31"/>
    </row>
    <row r="43" spans="1:9" s="4" customFormat="1" ht="11.1" customHeight="1">
      <c r="A43" s="31"/>
      <c r="B43" s="31"/>
      <c r="C43" s="31"/>
      <c r="D43" s="31"/>
      <c r="E43" s="31"/>
      <c r="F43" s="31"/>
      <c r="G43" s="31"/>
      <c r="H43" s="31"/>
      <c r="I43" s="31"/>
    </row>
    <row r="44" spans="1:9" s="4" customFormat="1" ht="11.1" customHeight="1">
      <c r="A44" s="31"/>
      <c r="B44" s="31"/>
      <c r="C44" s="31"/>
      <c r="D44" s="31"/>
      <c r="E44" s="31"/>
      <c r="F44" s="31"/>
      <c r="G44" s="31"/>
      <c r="H44" s="31"/>
      <c r="I44" s="31"/>
    </row>
    <row r="45" spans="1:9" s="4" customFormat="1" ht="11.1" customHeight="1">
      <c r="A45" s="31"/>
      <c r="B45" s="31"/>
      <c r="C45" s="31"/>
      <c r="D45" s="31"/>
      <c r="E45" s="31"/>
      <c r="F45" s="31"/>
      <c r="G45" s="31"/>
      <c r="H45" s="31"/>
      <c r="I45" s="31"/>
    </row>
    <row r="46" spans="1:9" s="4" customFormat="1" ht="11.1" customHeight="1">
      <c r="A46" s="31"/>
      <c r="B46" s="31"/>
      <c r="C46" s="31"/>
      <c r="D46" s="31"/>
      <c r="E46" s="31"/>
      <c r="F46" s="31"/>
      <c r="G46" s="31"/>
      <c r="H46" s="31"/>
      <c r="I46" s="31"/>
    </row>
    <row r="47" spans="1:9" s="4" customFormat="1" ht="11.1" customHeight="1">
      <c r="A47" s="31"/>
      <c r="B47" s="31"/>
      <c r="C47" s="31"/>
      <c r="D47" s="31"/>
      <c r="E47" s="31"/>
      <c r="F47" s="31"/>
      <c r="G47" s="31"/>
      <c r="H47" s="31"/>
      <c r="I47" s="31"/>
    </row>
    <row r="48" spans="1:9" s="4" customFormat="1" ht="11.1" customHeight="1">
      <c r="A48" s="31"/>
      <c r="B48" s="31"/>
      <c r="C48" s="31"/>
      <c r="D48" s="31"/>
      <c r="E48" s="31"/>
      <c r="F48" s="31"/>
      <c r="G48" s="31"/>
      <c r="H48" s="31"/>
      <c r="I48" s="31"/>
    </row>
    <row r="49" spans="1:9" ht="21.9" customHeight="1">
      <c r="A49" s="282" t="s">
        <v>1556</v>
      </c>
      <c r="B49" s="282"/>
      <c r="C49" s="282"/>
      <c r="D49" s="282"/>
      <c r="E49" s="282"/>
      <c r="F49" s="282"/>
      <c r="G49" s="282"/>
      <c r="H49" s="282"/>
      <c r="I49" s="282"/>
    </row>
    <row r="50" spans="1:9" ht="45.9" customHeight="1">
      <c r="A50" s="26"/>
      <c r="B50" s="287" t="s">
        <v>3936</v>
      </c>
      <c r="C50" s="287"/>
      <c r="D50" s="287"/>
      <c r="E50" s="287"/>
      <c r="F50" s="287"/>
      <c r="G50" s="287"/>
      <c r="H50" s="287"/>
      <c r="I50" s="287"/>
    </row>
    <row r="51" spans="1:9" ht="12" customHeight="1">
      <c r="A51" s="21" t="s">
        <v>1555</v>
      </c>
      <c r="B51" s="9"/>
      <c r="C51" s="36" t="s">
        <v>4416</v>
      </c>
      <c r="D51" s="36"/>
      <c r="E51" s="33"/>
      <c r="F51" s="33"/>
      <c r="G51" s="33"/>
      <c r="I51" s="10"/>
    </row>
    <row r="52" spans="1:9" ht="12" customHeight="1">
      <c r="A52" s="21"/>
      <c r="B52" s="9"/>
      <c r="C52" s="35"/>
      <c r="D52" s="35" t="s">
        <v>4417</v>
      </c>
      <c r="E52" s="35"/>
      <c r="F52" s="35"/>
      <c r="G52" s="35"/>
      <c r="I52" s="10"/>
    </row>
    <row r="53" spans="1:9" ht="12" customHeight="1">
      <c r="A53" s="21"/>
      <c r="B53" s="9"/>
      <c r="I53" s="10"/>
    </row>
    <row r="54" spans="1:9" ht="12" customHeight="1">
      <c r="A54" s="21"/>
      <c r="B54" s="9"/>
      <c r="C54" s="33" t="s">
        <v>4316</v>
      </c>
      <c r="D54" s="33"/>
      <c r="I54" s="10"/>
    </row>
    <row r="55" spans="1:9" ht="12" customHeight="1">
      <c r="A55" s="21"/>
      <c r="B55" s="9"/>
      <c r="C55" s="35"/>
      <c r="D55" s="35" t="s">
        <v>4318</v>
      </c>
      <c r="I55" s="10"/>
    </row>
    <row r="56" spans="1:9" ht="12" customHeight="1">
      <c r="A56" s="21"/>
      <c r="B56" s="9"/>
      <c r="I56" s="10"/>
    </row>
    <row r="57" spans="1:9" ht="12" customHeight="1">
      <c r="B57" s="9"/>
      <c r="C57" s="33" t="s">
        <v>4234</v>
      </c>
      <c r="D57" s="34"/>
      <c r="E57" s="34"/>
      <c r="F57" s="34"/>
      <c r="G57" s="34"/>
      <c r="I57" s="10"/>
    </row>
    <row r="58" spans="1:9">
      <c r="B58" s="9"/>
      <c r="C58" s="35"/>
      <c r="D58" s="35" t="s">
        <v>4317</v>
      </c>
      <c r="E58" s="35"/>
      <c r="F58" s="35"/>
      <c r="G58" s="35"/>
      <c r="H58" s="9"/>
      <c r="I58" s="1"/>
    </row>
    <row r="59" spans="1:9">
      <c r="A59" s="9"/>
      <c r="B59" s="9"/>
      <c r="C59" s="35"/>
      <c r="D59" s="35"/>
      <c r="E59" s="35"/>
      <c r="F59" s="35"/>
      <c r="G59" s="35"/>
      <c r="H59" s="9"/>
      <c r="I59" s="2"/>
    </row>
    <row r="60" spans="1:9" ht="12" customHeight="1">
      <c r="A60" s="9"/>
      <c r="B60" s="9"/>
      <c r="C60" s="33" t="s">
        <v>4232</v>
      </c>
      <c r="D60" s="34"/>
      <c r="E60" s="36"/>
      <c r="F60" s="36"/>
      <c r="G60" s="36"/>
      <c r="H60" s="9"/>
      <c r="I60" s="3"/>
    </row>
    <row r="61" spans="1:9">
      <c r="A61" s="9"/>
      <c r="B61" s="9"/>
      <c r="C61" s="35"/>
      <c r="D61" s="35" t="s">
        <v>4319</v>
      </c>
      <c r="E61" s="35"/>
      <c r="F61" s="35"/>
      <c r="G61" s="35"/>
      <c r="H61" s="33"/>
      <c r="I61" s="10"/>
    </row>
    <row r="62" spans="1:9">
      <c r="A62" s="9"/>
      <c r="B62" s="9"/>
      <c r="C62" s="35"/>
      <c r="D62" s="35"/>
      <c r="E62" s="35"/>
      <c r="F62" s="35"/>
      <c r="G62" s="35"/>
      <c r="H62" s="35"/>
      <c r="I62" s="10"/>
    </row>
    <row r="63" spans="1:9" ht="12" customHeight="1">
      <c r="A63" s="9"/>
      <c r="B63" s="9"/>
      <c r="I63" s="3"/>
    </row>
    <row r="64" spans="1:9">
      <c r="A64" s="27"/>
      <c r="B64" s="27"/>
      <c r="H64" s="33"/>
      <c r="I64" s="2"/>
    </row>
    <row r="65" spans="1:9">
      <c r="A65" s="9"/>
      <c r="B65" s="9"/>
      <c r="E65" s="9"/>
      <c r="F65" s="9"/>
      <c r="G65" s="9"/>
      <c r="I65" s="1"/>
    </row>
    <row r="66" spans="1:9" ht="12" customHeight="1">
      <c r="A66" s="9"/>
      <c r="B66" s="9"/>
      <c r="C66" s="33"/>
      <c r="D66" s="34"/>
      <c r="E66" s="36"/>
      <c r="F66" s="36"/>
      <c r="G66" s="36"/>
      <c r="I66" s="3"/>
    </row>
    <row r="67" spans="1:9">
      <c r="A67" s="1"/>
      <c r="B67" s="1"/>
      <c r="C67" s="35"/>
      <c r="D67" s="35"/>
      <c r="E67" s="35"/>
      <c r="F67" s="35"/>
      <c r="G67" s="35"/>
      <c r="H67" s="36"/>
      <c r="I67" s="10"/>
    </row>
    <row r="68" spans="1:9">
      <c r="A68" s="1"/>
      <c r="B68" s="1"/>
      <c r="C68" s="9"/>
      <c r="D68" s="9"/>
      <c r="H68" s="35"/>
      <c r="I68" s="28"/>
    </row>
  </sheetData>
  <mergeCells count="10">
    <mergeCell ref="A49:I49"/>
    <mergeCell ref="B18:H18"/>
    <mergeCell ref="B20:H20"/>
    <mergeCell ref="B50:I50"/>
    <mergeCell ref="B17:F17"/>
    <mergeCell ref="C11:G14"/>
    <mergeCell ref="B16:H16"/>
    <mergeCell ref="A23:I23"/>
    <mergeCell ref="B34:H34"/>
    <mergeCell ref="A10:I10"/>
  </mergeCells>
  <phoneticPr fontId="6" type="noConversion"/>
  <hyperlinks>
    <hyperlink ref="B34:H34" r:id="rId1" display="To set up a walkin appointment for the Topeka or Overland Park office use the Appointment Scheduler at: https://telegov.egov.com/kdor-tac" xr:uid="{1B02881A-C7ED-4384-A2C9-F822CBBECD75}"/>
    <hyperlink ref="E36" r:id="rId2" xr:uid="{349C2DD6-23A6-4CBA-952E-9F4C5AFB3B87}"/>
    <hyperlink ref="B18:H18" r:id="rId3" display="By law, individuals and businesses are required to file their sales and compensating use taxes electronically. Kansas offers several electronic file and pay solutions, so visit our website at ksrevenue.gov for more information." xr:uid="{40BC1BE1-AC98-4DBB-B408-1A02A922E12F}"/>
    <hyperlink ref="B16:H16" r:id="rId4" display="This publication is useful for those sales and use tax filers reporting Kansas tax for more than one local taxing jurisdiction. The Kansas retailers’ sales tax and use tax rate is a combination of the state rate plus any local tax percentage levied by a county or a city. Effective 1-1-23 there are two tax rates for the same jurisdiction, one for sales of items other than food items and one for quilifying food items. To see what foods qualify for the reduction of state rate, click on the link: https://www.ksrevenue.gov/taxnotices/notice22-13.pdf" xr:uid="{80ECE8FD-5D47-4E30-8CD7-CACBD0206541}"/>
    <hyperlink ref="D55" r:id="rId5" xr:uid="{AFA8C8E2-94A4-4873-89C5-C13573D8AFA5}"/>
    <hyperlink ref="D61" r:id="rId6" xr:uid="{D25B9892-D1B3-4E3B-BB4A-E1AE0B8206B4}"/>
    <hyperlink ref="D58" r:id="rId7" xr:uid="{996F0ECF-C56E-4943-AFEF-B253071749FD}"/>
    <hyperlink ref="D52" r:id="rId8" xr:uid="{31EE5A96-7BCB-45D3-A9BE-2195A13E1EA4}"/>
  </hyperlinks>
  <pageMargins left="0.75" right="0.7" top="0.6" bottom="0.35" header="0.4" footer="0.4"/>
  <pageSetup orientation="portrait" r:id="rId9"/>
  <headerFooter alignWithMargins="0"/>
  <drawing r:id="rId1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660066"/>
  </sheetPr>
  <dimension ref="A1:O2321"/>
  <sheetViews>
    <sheetView showGridLines="0" tabSelected="1" zoomScaleNormal="100" workbookViewId="0">
      <pane ySplit="2" topLeftCell="A264" activePane="bottomLeft" state="frozen"/>
      <selection pane="bottomLeft" activeCell="E275" sqref="E275"/>
    </sheetView>
  </sheetViews>
  <sheetFormatPr defaultColWidth="9.109375" defaultRowHeight="12"/>
  <cols>
    <col min="1" max="1" width="1.44140625" style="7" customWidth="1"/>
    <col min="2" max="2" width="55.5546875" style="7" customWidth="1"/>
    <col min="3" max="3" width="8.33203125" style="4" bestFit="1" customWidth="1"/>
    <col min="4" max="4" width="9.6640625" style="4" customWidth="1"/>
    <col min="5" max="5" width="10.6640625" style="7" customWidth="1"/>
    <col min="6" max="6" width="10.44140625" style="7" customWidth="1"/>
    <col min="7" max="7" width="8" style="145" customWidth="1"/>
    <col min="8" max="8" width="7.33203125" style="7" customWidth="1"/>
    <col min="9" max="9" width="8.5546875" style="7" bestFit="1" customWidth="1"/>
    <col min="10" max="10" width="8.88671875" style="4" bestFit="1" customWidth="1"/>
    <col min="11" max="12" width="8.5546875" style="4" bestFit="1" customWidth="1"/>
    <col min="13" max="13" width="9.6640625" style="4" bestFit="1" customWidth="1"/>
    <col min="14" max="14" width="8.5546875" style="4" bestFit="1" customWidth="1"/>
    <col min="15" max="15" width="14.44140625" style="44" bestFit="1" customWidth="1"/>
    <col min="16" max="16384" width="9.109375" style="4"/>
  </cols>
  <sheetData>
    <row r="1" spans="1:15" ht="44.25" customHeight="1">
      <c r="A1" s="271" t="s">
        <v>3537</v>
      </c>
      <c r="B1" s="272"/>
      <c r="C1" s="273" t="s">
        <v>3511</v>
      </c>
      <c r="D1" s="274"/>
      <c r="E1" s="275" t="s">
        <v>3512</v>
      </c>
      <c r="F1" s="276"/>
    </row>
    <row r="2" spans="1:15" s="44" customFormat="1" ht="66" customHeight="1">
      <c r="A2" s="277" t="s">
        <v>1597</v>
      </c>
      <c r="B2" s="278"/>
      <c r="C2" s="133" t="s">
        <v>3782</v>
      </c>
      <c r="D2" s="146" t="s">
        <v>3785</v>
      </c>
      <c r="E2" s="147" t="s">
        <v>3783</v>
      </c>
      <c r="F2" s="148" t="s">
        <v>3784</v>
      </c>
      <c r="G2" s="149" t="s">
        <v>1328</v>
      </c>
      <c r="H2" s="150" t="s">
        <v>1630</v>
      </c>
      <c r="I2" s="151" t="s">
        <v>1629</v>
      </c>
      <c r="J2" s="150" t="s">
        <v>1830</v>
      </c>
      <c r="K2" s="150" t="s">
        <v>2502</v>
      </c>
      <c r="L2" s="150" t="s">
        <v>2503</v>
      </c>
      <c r="M2" s="152" t="s">
        <v>2500</v>
      </c>
      <c r="N2" s="152" t="s">
        <v>2501</v>
      </c>
      <c r="O2" s="52" t="s">
        <v>3669</v>
      </c>
    </row>
    <row r="3" spans="1:15">
      <c r="A3" s="40" t="s">
        <v>907</v>
      </c>
      <c r="B3" s="68"/>
      <c r="C3" s="59" t="s">
        <v>908</v>
      </c>
      <c r="D3" s="153">
        <f t="shared" ref="D3:D11" si="0">SUM(M3)</f>
        <v>7.4999999999999997E-2</v>
      </c>
      <c r="E3" s="154" t="s">
        <v>2504</v>
      </c>
      <c r="F3" s="155">
        <f t="shared" ref="F3:F13" si="1">SUM(N3)</f>
        <v>0.01</v>
      </c>
      <c r="G3" s="156">
        <v>43647</v>
      </c>
      <c r="H3" s="157">
        <v>0.01</v>
      </c>
      <c r="I3" s="158">
        <v>0</v>
      </c>
      <c r="J3" s="157">
        <v>0</v>
      </c>
      <c r="K3" s="157">
        <v>6.5000000000000002E-2</v>
      </c>
      <c r="L3" s="157">
        <v>0</v>
      </c>
      <c r="M3" s="159">
        <f t="shared" ref="M3:M35" si="2">SUM(H3:K3)</f>
        <v>7.4999999999999997E-2</v>
      </c>
      <c r="N3" s="160">
        <f t="shared" ref="N3:N55" si="3">SUM(H3+I3+J3+L3)</f>
        <v>0.01</v>
      </c>
      <c r="O3" s="55"/>
    </row>
    <row r="4" spans="1:15" ht="12.6" customHeight="1">
      <c r="A4" s="41" t="s">
        <v>148</v>
      </c>
      <c r="B4" s="69"/>
      <c r="C4" s="59" t="s">
        <v>149</v>
      </c>
      <c r="D4" s="153">
        <f t="shared" si="0"/>
        <v>9.35E-2</v>
      </c>
      <c r="E4" s="161" t="s">
        <v>2505</v>
      </c>
      <c r="F4" s="155">
        <f t="shared" si="1"/>
        <v>2.8500000000000001E-2</v>
      </c>
      <c r="G4" s="156">
        <v>45839</v>
      </c>
      <c r="H4" s="162">
        <v>1.7500000000000002E-2</v>
      </c>
      <c r="I4" s="163">
        <v>1.0999999999999999E-2</v>
      </c>
      <c r="J4" s="162">
        <v>0</v>
      </c>
      <c r="K4" s="157">
        <v>6.5000000000000002E-2</v>
      </c>
      <c r="L4" s="157">
        <v>0</v>
      </c>
      <c r="M4" s="159">
        <f t="shared" si="2"/>
        <v>9.35E-2</v>
      </c>
      <c r="N4" s="160">
        <f t="shared" si="3"/>
        <v>2.8500000000000001E-2</v>
      </c>
      <c r="O4" s="55"/>
    </row>
    <row r="5" spans="1:15" s="13" customFormat="1" ht="11.25" customHeight="1">
      <c r="A5" s="55" t="s">
        <v>2442</v>
      </c>
      <c r="B5" s="70"/>
      <c r="C5" s="88" t="s">
        <v>2443</v>
      </c>
      <c r="D5" s="164">
        <f t="shared" si="0"/>
        <v>0.1135</v>
      </c>
      <c r="E5" s="165" t="s">
        <v>2506</v>
      </c>
      <c r="F5" s="166">
        <f t="shared" si="1"/>
        <v>4.8500000000000001E-2</v>
      </c>
      <c r="G5" s="156">
        <v>45839</v>
      </c>
      <c r="H5" s="162">
        <v>1.7500000000000002E-2</v>
      </c>
      <c r="I5" s="163">
        <v>1.0999999999999999E-2</v>
      </c>
      <c r="J5" s="162">
        <v>0.02</v>
      </c>
      <c r="K5" s="157">
        <v>6.5000000000000002E-2</v>
      </c>
      <c r="L5" s="157">
        <v>0</v>
      </c>
      <c r="M5" s="159">
        <f t="shared" si="2"/>
        <v>0.1135</v>
      </c>
      <c r="N5" s="160">
        <f t="shared" si="3"/>
        <v>4.8500000000000001E-2</v>
      </c>
      <c r="O5" s="60" t="s">
        <v>3669</v>
      </c>
    </row>
    <row r="6" spans="1:15" s="5" customFormat="1" ht="11.4" customHeight="1">
      <c r="A6" s="14"/>
      <c r="B6" s="71" t="s">
        <v>2444</v>
      </c>
      <c r="C6" s="62" t="s">
        <v>2443</v>
      </c>
      <c r="D6" s="167">
        <f t="shared" si="0"/>
        <v>0.1135</v>
      </c>
      <c r="E6" s="168" t="s">
        <v>2506</v>
      </c>
      <c r="F6" s="169">
        <f t="shared" si="1"/>
        <v>4.8500000000000001E-2</v>
      </c>
      <c r="G6" s="156">
        <v>45839</v>
      </c>
      <c r="H6" s="162">
        <v>1.7500000000000002E-2</v>
      </c>
      <c r="I6" s="163">
        <v>1.0999999999999999E-2</v>
      </c>
      <c r="J6" s="162">
        <v>0.02</v>
      </c>
      <c r="K6" s="157">
        <v>6.5000000000000002E-2</v>
      </c>
      <c r="L6" s="157">
        <v>0</v>
      </c>
      <c r="M6" s="159">
        <f t="shared" si="2"/>
        <v>0.1135</v>
      </c>
      <c r="N6" s="160">
        <f t="shared" si="3"/>
        <v>4.8500000000000001E-2</v>
      </c>
      <c r="O6" s="60" t="s">
        <v>3669</v>
      </c>
    </row>
    <row r="7" spans="1:15" s="5" customFormat="1" ht="11.4" customHeight="1">
      <c r="A7" s="55" t="s">
        <v>2168</v>
      </c>
      <c r="B7" s="72"/>
      <c r="C7" s="63" t="s">
        <v>2165</v>
      </c>
      <c r="D7" s="164">
        <f t="shared" si="0"/>
        <v>0.1135</v>
      </c>
      <c r="E7" s="165" t="s">
        <v>2507</v>
      </c>
      <c r="F7" s="166">
        <f t="shared" si="1"/>
        <v>4.8500000000000001E-2</v>
      </c>
      <c r="G7" s="156">
        <v>45839</v>
      </c>
      <c r="H7" s="162">
        <v>1.7500000000000002E-2</v>
      </c>
      <c r="I7" s="163">
        <v>1.0999999999999999E-2</v>
      </c>
      <c r="J7" s="162">
        <v>0.02</v>
      </c>
      <c r="K7" s="157">
        <v>6.5000000000000002E-2</v>
      </c>
      <c r="L7" s="157">
        <v>0</v>
      </c>
      <c r="M7" s="159">
        <f t="shared" si="2"/>
        <v>0.1135</v>
      </c>
      <c r="N7" s="160">
        <f t="shared" si="3"/>
        <v>4.8500000000000001E-2</v>
      </c>
      <c r="O7" s="60" t="s">
        <v>3669</v>
      </c>
    </row>
    <row r="8" spans="1:15" s="5" customFormat="1" ht="11.4" customHeight="1">
      <c r="A8" s="120"/>
      <c r="B8" s="72" t="s">
        <v>3529</v>
      </c>
      <c r="C8" s="88" t="s">
        <v>2165</v>
      </c>
      <c r="D8" s="170">
        <f t="shared" si="0"/>
        <v>0.1135</v>
      </c>
      <c r="E8" s="171" t="s">
        <v>2507</v>
      </c>
      <c r="F8" s="172">
        <f t="shared" si="1"/>
        <v>4.8500000000000001E-2</v>
      </c>
      <c r="G8" s="156">
        <v>45839</v>
      </c>
      <c r="H8" s="162">
        <v>1.7500000000000002E-2</v>
      </c>
      <c r="I8" s="163">
        <v>1.0999999999999999E-2</v>
      </c>
      <c r="J8" s="162">
        <v>0.02</v>
      </c>
      <c r="K8" s="157">
        <v>6.5000000000000002E-2</v>
      </c>
      <c r="L8" s="157">
        <v>0</v>
      </c>
      <c r="M8" s="159">
        <f t="shared" si="2"/>
        <v>0.1135</v>
      </c>
      <c r="N8" s="160">
        <f t="shared" si="3"/>
        <v>4.8500000000000001E-2</v>
      </c>
      <c r="O8" s="60" t="s">
        <v>3669</v>
      </c>
    </row>
    <row r="9" spans="1:15" s="5" customFormat="1" ht="11.4" customHeight="1">
      <c r="A9" s="14"/>
      <c r="B9" s="71" t="s">
        <v>3530</v>
      </c>
      <c r="C9" s="62" t="s">
        <v>2165</v>
      </c>
      <c r="D9" s="167">
        <f t="shared" si="0"/>
        <v>0.1135</v>
      </c>
      <c r="E9" s="168" t="s">
        <v>2507</v>
      </c>
      <c r="F9" s="169">
        <f t="shared" si="1"/>
        <v>4.8500000000000001E-2</v>
      </c>
      <c r="G9" s="156">
        <v>45839</v>
      </c>
      <c r="H9" s="162">
        <v>1.7500000000000002E-2</v>
      </c>
      <c r="I9" s="163">
        <v>1.0999999999999999E-2</v>
      </c>
      <c r="J9" s="162">
        <v>0.02</v>
      </c>
      <c r="K9" s="157">
        <v>6.5000000000000002E-2</v>
      </c>
      <c r="L9" s="157">
        <v>0</v>
      </c>
      <c r="M9" s="159">
        <f t="shared" si="2"/>
        <v>0.1135</v>
      </c>
      <c r="N9" s="160">
        <f t="shared" si="3"/>
        <v>4.8500000000000001E-2</v>
      </c>
      <c r="O9" s="60" t="s">
        <v>3669</v>
      </c>
    </row>
    <row r="10" spans="1:15" s="5" customFormat="1" ht="11.4" customHeight="1">
      <c r="A10" s="55" t="s">
        <v>3516</v>
      </c>
      <c r="B10" s="72"/>
      <c r="C10" s="63" t="s">
        <v>3517</v>
      </c>
      <c r="D10" s="164">
        <f t="shared" si="0"/>
        <v>0.1135</v>
      </c>
      <c r="E10" s="171" t="s">
        <v>3528</v>
      </c>
      <c r="F10" s="172">
        <f t="shared" si="1"/>
        <v>4.8500000000000001E-2</v>
      </c>
      <c r="G10" s="156">
        <v>45839</v>
      </c>
      <c r="H10" s="162">
        <v>1.7500000000000002E-2</v>
      </c>
      <c r="I10" s="163">
        <v>1.0999999999999999E-2</v>
      </c>
      <c r="J10" s="162">
        <v>0.02</v>
      </c>
      <c r="K10" s="157">
        <v>6.5000000000000002E-2</v>
      </c>
      <c r="L10" s="157">
        <v>0</v>
      </c>
      <c r="M10" s="159">
        <f t="shared" si="2"/>
        <v>0.1135</v>
      </c>
      <c r="N10" s="160">
        <f t="shared" si="3"/>
        <v>4.8500000000000001E-2</v>
      </c>
      <c r="O10" s="60" t="s">
        <v>3669</v>
      </c>
    </row>
    <row r="11" spans="1:15" s="5" customFormat="1" ht="11.4" customHeight="1">
      <c r="A11" s="14"/>
      <c r="B11" s="73" t="s">
        <v>3527</v>
      </c>
      <c r="C11" s="62" t="s">
        <v>3517</v>
      </c>
      <c r="D11" s="167">
        <f t="shared" si="0"/>
        <v>0.1135</v>
      </c>
      <c r="E11" s="168" t="s">
        <v>3528</v>
      </c>
      <c r="F11" s="169">
        <f t="shared" si="1"/>
        <v>4.8500000000000001E-2</v>
      </c>
      <c r="G11" s="156">
        <v>45839</v>
      </c>
      <c r="H11" s="162">
        <v>1.7500000000000002E-2</v>
      </c>
      <c r="I11" s="163">
        <v>1.0999999999999999E-2</v>
      </c>
      <c r="J11" s="162">
        <v>0.02</v>
      </c>
      <c r="K11" s="157">
        <v>6.5000000000000002E-2</v>
      </c>
      <c r="L11" s="157">
        <v>0</v>
      </c>
      <c r="M11" s="159">
        <f t="shared" si="2"/>
        <v>0.1135</v>
      </c>
      <c r="N11" s="160">
        <f t="shared" si="3"/>
        <v>4.8500000000000001E-2</v>
      </c>
      <c r="O11" s="60" t="s">
        <v>3669</v>
      </c>
    </row>
    <row r="12" spans="1:15" s="5" customFormat="1" ht="11.4" customHeight="1">
      <c r="A12" s="55" t="s">
        <v>1970</v>
      </c>
      <c r="B12" s="74"/>
      <c r="C12" s="88" t="s">
        <v>1969</v>
      </c>
      <c r="D12" s="170">
        <f t="shared" ref="D12:D54" si="4">SUM(M12)</f>
        <v>0.1135</v>
      </c>
      <c r="E12" s="171" t="s">
        <v>2508</v>
      </c>
      <c r="F12" s="172">
        <f t="shared" si="1"/>
        <v>4.8500000000000001E-2</v>
      </c>
      <c r="G12" s="156">
        <v>45839</v>
      </c>
      <c r="H12" s="162">
        <v>1.7500000000000002E-2</v>
      </c>
      <c r="I12" s="163">
        <v>1.0999999999999999E-2</v>
      </c>
      <c r="J12" s="162">
        <v>0.02</v>
      </c>
      <c r="K12" s="157">
        <v>6.5000000000000002E-2</v>
      </c>
      <c r="L12" s="157">
        <v>0</v>
      </c>
      <c r="M12" s="159">
        <f t="shared" si="2"/>
        <v>0.1135</v>
      </c>
      <c r="N12" s="160">
        <f t="shared" si="3"/>
        <v>4.8500000000000001E-2</v>
      </c>
      <c r="O12" s="60" t="s">
        <v>3669</v>
      </c>
    </row>
    <row r="13" spans="1:15" s="5" customFormat="1" ht="11.4" customHeight="1">
      <c r="A13" s="14"/>
      <c r="B13" s="73" t="s">
        <v>1971</v>
      </c>
      <c r="C13" s="62" t="s">
        <v>1969</v>
      </c>
      <c r="D13" s="167">
        <f t="shared" si="4"/>
        <v>0.1135</v>
      </c>
      <c r="E13" s="168" t="s">
        <v>2508</v>
      </c>
      <c r="F13" s="169">
        <f t="shared" si="1"/>
        <v>4.8500000000000001E-2</v>
      </c>
      <c r="G13" s="156">
        <v>45839</v>
      </c>
      <c r="H13" s="162">
        <v>1.7500000000000002E-2</v>
      </c>
      <c r="I13" s="163">
        <v>1.0999999999999999E-2</v>
      </c>
      <c r="J13" s="162">
        <v>0.02</v>
      </c>
      <c r="K13" s="157">
        <v>6.5000000000000002E-2</v>
      </c>
      <c r="L13" s="157">
        <v>0</v>
      </c>
      <c r="M13" s="159">
        <f t="shared" si="2"/>
        <v>0.1135</v>
      </c>
      <c r="N13" s="160">
        <f t="shared" si="3"/>
        <v>4.8500000000000001E-2</v>
      </c>
      <c r="O13" s="60" t="s">
        <v>3669</v>
      </c>
    </row>
    <row r="14" spans="1:15" s="5" customFormat="1" ht="11.4" customHeight="1">
      <c r="A14" s="55" t="s">
        <v>2089</v>
      </c>
      <c r="B14" s="74"/>
      <c r="C14" s="88" t="s">
        <v>2090</v>
      </c>
      <c r="D14" s="170">
        <f t="shared" si="4"/>
        <v>0.1135</v>
      </c>
      <c r="E14" s="171" t="s">
        <v>2509</v>
      </c>
      <c r="F14" s="172">
        <f t="shared" ref="F14:F54" si="5">SUM(N14)</f>
        <v>4.8500000000000001E-2</v>
      </c>
      <c r="G14" s="156">
        <v>45839</v>
      </c>
      <c r="H14" s="162">
        <v>1.7500000000000002E-2</v>
      </c>
      <c r="I14" s="163">
        <v>1.0999999999999999E-2</v>
      </c>
      <c r="J14" s="162">
        <v>0.02</v>
      </c>
      <c r="K14" s="157">
        <v>6.5000000000000002E-2</v>
      </c>
      <c r="L14" s="157">
        <v>0</v>
      </c>
      <c r="M14" s="159">
        <f t="shared" si="2"/>
        <v>0.1135</v>
      </c>
      <c r="N14" s="160">
        <f t="shared" si="3"/>
        <v>4.8500000000000001E-2</v>
      </c>
      <c r="O14" s="60" t="s">
        <v>3669</v>
      </c>
    </row>
    <row r="15" spans="1:15" s="5" customFormat="1" ht="11.4" customHeight="1">
      <c r="A15" s="14"/>
      <c r="B15" s="73" t="s">
        <v>2091</v>
      </c>
      <c r="C15" s="62" t="s">
        <v>2090</v>
      </c>
      <c r="D15" s="167">
        <f t="shared" si="4"/>
        <v>0.1135</v>
      </c>
      <c r="E15" s="168" t="s">
        <v>2509</v>
      </c>
      <c r="F15" s="169">
        <f t="shared" si="5"/>
        <v>4.8500000000000001E-2</v>
      </c>
      <c r="G15" s="156">
        <v>45839</v>
      </c>
      <c r="H15" s="162">
        <v>1.7500000000000002E-2</v>
      </c>
      <c r="I15" s="163">
        <v>1.0999999999999999E-2</v>
      </c>
      <c r="J15" s="162">
        <v>0.02</v>
      </c>
      <c r="K15" s="157">
        <v>6.5000000000000002E-2</v>
      </c>
      <c r="L15" s="157">
        <v>0</v>
      </c>
      <c r="M15" s="159">
        <f t="shared" si="2"/>
        <v>0.1135</v>
      </c>
      <c r="N15" s="160">
        <f t="shared" si="3"/>
        <v>4.8500000000000001E-2</v>
      </c>
      <c r="O15" s="60" t="s">
        <v>3669</v>
      </c>
    </row>
    <row r="16" spans="1:15" s="5" customFormat="1" ht="11.4" customHeight="1">
      <c r="A16" s="55" t="s">
        <v>4235</v>
      </c>
      <c r="B16" s="74"/>
      <c r="C16" s="88" t="s">
        <v>4237</v>
      </c>
      <c r="D16" s="170">
        <f t="shared" ref="D16:D17" si="6">SUM(M16)</f>
        <v>0.10350000000000001</v>
      </c>
      <c r="E16" s="171" t="s">
        <v>4238</v>
      </c>
      <c r="F16" s="172">
        <f t="shared" ref="F16:F17" si="7">SUM(N16)</f>
        <v>3.85E-2</v>
      </c>
      <c r="G16" s="156">
        <v>46204</v>
      </c>
      <c r="H16" s="162">
        <v>1.7500000000000002E-2</v>
      </c>
      <c r="I16" s="163">
        <v>1.0999999999999999E-2</v>
      </c>
      <c r="J16" s="162">
        <v>0.01</v>
      </c>
      <c r="K16" s="157">
        <v>6.5000000000000002E-2</v>
      </c>
      <c r="L16" s="157">
        <v>0</v>
      </c>
      <c r="M16" s="159">
        <f t="shared" ref="M16:M17" si="8">SUM(H16:K16)</f>
        <v>0.10350000000000001</v>
      </c>
      <c r="N16" s="160">
        <f t="shared" ref="N16:N17" si="9">SUM(H16+I16+J16+L16)</f>
        <v>3.85E-2</v>
      </c>
      <c r="O16" s="60" t="s">
        <v>3669</v>
      </c>
    </row>
    <row r="17" spans="1:15" s="5" customFormat="1" ht="11.4" customHeight="1">
      <c r="A17" s="14"/>
      <c r="B17" s="73" t="s">
        <v>4236</v>
      </c>
      <c r="C17" s="62" t="s">
        <v>4237</v>
      </c>
      <c r="D17" s="167">
        <f t="shared" si="6"/>
        <v>0.10350000000000001</v>
      </c>
      <c r="E17" s="168" t="s">
        <v>4238</v>
      </c>
      <c r="F17" s="169">
        <f t="shared" si="7"/>
        <v>3.85E-2</v>
      </c>
      <c r="G17" s="156">
        <v>46204</v>
      </c>
      <c r="H17" s="162">
        <v>1.7500000000000002E-2</v>
      </c>
      <c r="I17" s="163">
        <v>1.0999999999999999E-2</v>
      </c>
      <c r="J17" s="162">
        <v>0.01</v>
      </c>
      <c r="K17" s="157">
        <v>6.5000000000000002E-2</v>
      </c>
      <c r="L17" s="157">
        <v>0</v>
      </c>
      <c r="M17" s="159">
        <f t="shared" si="8"/>
        <v>0.10350000000000001</v>
      </c>
      <c r="N17" s="160">
        <f t="shared" si="9"/>
        <v>3.85E-2</v>
      </c>
      <c r="O17" s="60" t="s">
        <v>3669</v>
      </c>
    </row>
    <row r="18" spans="1:15" s="5" customFormat="1" ht="11.4" customHeight="1">
      <c r="A18" s="42" t="s">
        <v>572</v>
      </c>
      <c r="B18" s="75"/>
      <c r="C18" s="62" t="s">
        <v>573</v>
      </c>
      <c r="D18" s="167">
        <f t="shared" si="4"/>
        <v>7.4999999999999997E-2</v>
      </c>
      <c r="E18" s="168" t="s">
        <v>2510</v>
      </c>
      <c r="F18" s="169">
        <f t="shared" si="5"/>
        <v>0.01</v>
      </c>
      <c r="G18" s="156">
        <v>42186</v>
      </c>
      <c r="H18" s="162">
        <v>0.01</v>
      </c>
      <c r="I18" s="163">
        <v>0</v>
      </c>
      <c r="J18" s="162">
        <v>0</v>
      </c>
      <c r="K18" s="157">
        <v>6.5000000000000002E-2</v>
      </c>
      <c r="L18" s="157">
        <v>0</v>
      </c>
      <c r="M18" s="159">
        <f t="shared" si="2"/>
        <v>7.4999999999999997E-2</v>
      </c>
      <c r="N18" s="160">
        <f t="shared" si="3"/>
        <v>0.01</v>
      </c>
      <c r="O18" s="61"/>
    </row>
    <row r="19" spans="1:15" s="5" customFormat="1" ht="11.4" customHeight="1">
      <c r="A19" s="42" t="s">
        <v>938</v>
      </c>
      <c r="B19" s="75"/>
      <c r="C19" s="59" t="s">
        <v>939</v>
      </c>
      <c r="D19" s="153">
        <f t="shared" si="4"/>
        <v>8.5000000000000006E-2</v>
      </c>
      <c r="E19" s="161" t="s">
        <v>2511</v>
      </c>
      <c r="F19" s="155">
        <f t="shared" si="5"/>
        <v>0.02</v>
      </c>
      <c r="G19" s="156">
        <v>42186</v>
      </c>
      <c r="H19" s="162">
        <v>0.02</v>
      </c>
      <c r="I19" s="163">
        <v>0</v>
      </c>
      <c r="J19" s="162">
        <v>0</v>
      </c>
      <c r="K19" s="157">
        <v>6.5000000000000002E-2</v>
      </c>
      <c r="L19" s="157">
        <v>0</v>
      </c>
      <c r="M19" s="159">
        <f t="shared" si="2"/>
        <v>8.5000000000000006E-2</v>
      </c>
      <c r="N19" s="160">
        <f t="shared" si="3"/>
        <v>0.02</v>
      </c>
      <c r="O19" s="61"/>
    </row>
    <row r="20" spans="1:15" s="5" customFormat="1" ht="11.4" customHeight="1">
      <c r="A20" s="14" t="s">
        <v>843</v>
      </c>
      <c r="B20" s="73"/>
      <c r="C20" s="59" t="s">
        <v>844</v>
      </c>
      <c r="D20" s="153">
        <f t="shared" si="4"/>
        <v>7.0000000000000007E-2</v>
      </c>
      <c r="E20" s="161" t="s">
        <v>2512</v>
      </c>
      <c r="F20" s="155">
        <f t="shared" si="5"/>
        <v>5.0000000000000001E-3</v>
      </c>
      <c r="G20" s="156">
        <v>42186</v>
      </c>
      <c r="H20" s="162">
        <v>5.0000000000000001E-3</v>
      </c>
      <c r="I20" s="163">
        <v>0</v>
      </c>
      <c r="J20" s="162">
        <v>0</v>
      </c>
      <c r="K20" s="157">
        <v>6.5000000000000002E-2</v>
      </c>
      <c r="L20" s="157">
        <v>0</v>
      </c>
      <c r="M20" s="159">
        <f t="shared" si="2"/>
        <v>7.0000000000000007E-2</v>
      </c>
      <c r="N20" s="160">
        <f t="shared" si="3"/>
        <v>5.0000000000000001E-3</v>
      </c>
      <c r="O20" s="61"/>
    </row>
    <row r="21" spans="1:15" s="5" customFormat="1" ht="11.4" customHeight="1">
      <c r="A21" s="42" t="s">
        <v>1462</v>
      </c>
      <c r="B21" s="75"/>
      <c r="C21" s="59" t="s">
        <v>1463</v>
      </c>
      <c r="D21" s="153">
        <f t="shared" si="4"/>
        <v>7.4999999999999997E-2</v>
      </c>
      <c r="E21" s="161" t="s">
        <v>2513</v>
      </c>
      <c r="F21" s="155">
        <f t="shared" si="5"/>
        <v>0.01</v>
      </c>
      <c r="G21" s="156">
        <v>42186</v>
      </c>
      <c r="H21" s="162">
        <v>0.01</v>
      </c>
      <c r="I21" s="163">
        <v>0</v>
      </c>
      <c r="J21" s="162">
        <v>0</v>
      </c>
      <c r="K21" s="157">
        <v>6.5000000000000002E-2</v>
      </c>
      <c r="L21" s="157">
        <v>0</v>
      </c>
      <c r="M21" s="159">
        <f t="shared" si="2"/>
        <v>7.4999999999999997E-2</v>
      </c>
      <c r="N21" s="160">
        <f t="shared" si="3"/>
        <v>0.01</v>
      </c>
      <c r="O21" s="61"/>
    </row>
    <row r="22" spans="1:15" s="5" customFormat="1" ht="11.4" customHeight="1">
      <c r="A22" s="42" t="s">
        <v>955</v>
      </c>
      <c r="B22" s="75"/>
      <c r="C22" s="59" t="s">
        <v>956</v>
      </c>
      <c r="D22" s="153">
        <f t="shared" si="4"/>
        <v>8.5000000000000006E-2</v>
      </c>
      <c r="E22" s="161" t="s">
        <v>2514</v>
      </c>
      <c r="F22" s="155">
        <f t="shared" si="5"/>
        <v>0.02</v>
      </c>
      <c r="G22" s="156">
        <v>43191</v>
      </c>
      <c r="H22" s="162">
        <v>0.01</v>
      </c>
      <c r="I22" s="163">
        <v>0.01</v>
      </c>
      <c r="J22" s="162">
        <v>0</v>
      </c>
      <c r="K22" s="157">
        <v>6.5000000000000002E-2</v>
      </c>
      <c r="L22" s="157">
        <v>0</v>
      </c>
      <c r="M22" s="159">
        <f t="shared" si="2"/>
        <v>8.5000000000000006E-2</v>
      </c>
      <c r="N22" s="160">
        <f t="shared" si="3"/>
        <v>0.02</v>
      </c>
      <c r="O22" s="61"/>
    </row>
    <row r="23" spans="1:15" s="5" customFormat="1" ht="11.4" customHeight="1">
      <c r="A23" s="42" t="s">
        <v>999</v>
      </c>
      <c r="B23" s="75"/>
      <c r="C23" s="59" t="s">
        <v>1000</v>
      </c>
      <c r="D23" s="153">
        <f t="shared" si="4"/>
        <v>6.5000000000000002E-2</v>
      </c>
      <c r="E23" s="161" t="s">
        <v>2515</v>
      </c>
      <c r="F23" s="155">
        <f t="shared" si="5"/>
        <v>0</v>
      </c>
      <c r="G23" s="156">
        <v>42186</v>
      </c>
      <c r="H23" s="162">
        <v>0</v>
      </c>
      <c r="I23" s="163">
        <v>0</v>
      </c>
      <c r="J23" s="162">
        <v>0</v>
      </c>
      <c r="K23" s="157">
        <v>6.5000000000000002E-2</v>
      </c>
      <c r="L23" s="157">
        <v>0</v>
      </c>
      <c r="M23" s="159">
        <f t="shared" si="2"/>
        <v>6.5000000000000002E-2</v>
      </c>
      <c r="N23" s="160">
        <f t="shared" si="3"/>
        <v>0</v>
      </c>
      <c r="O23" s="61"/>
    </row>
    <row r="24" spans="1:15" s="5" customFormat="1" ht="11.4" customHeight="1">
      <c r="A24" s="14" t="s">
        <v>1401</v>
      </c>
      <c r="B24" s="73"/>
      <c r="C24" s="59" t="s">
        <v>574</v>
      </c>
      <c r="D24" s="153">
        <f t="shared" si="4"/>
        <v>7.4999999999999997E-2</v>
      </c>
      <c r="E24" s="161" t="s">
        <v>2516</v>
      </c>
      <c r="F24" s="155">
        <f t="shared" si="5"/>
        <v>0.01</v>
      </c>
      <c r="G24" s="156">
        <v>42186</v>
      </c>
      <c r="H24" s="162">
        <v>0.01</v>
      </c>
      <c r="I24" s="163">
        <v>0</v>
      </c>
      <c r="J24" s="162">
        <v>0</v>
      </c>
      <c r="K24" s="157">
        <v>6.5000000000000002E-2</v>
      </c>
      <c r="L24" s="157">
        <v>0</v>
      </c>
      <c r="M24" s="159">
        <f t="shared" si="2"/>
        <v>7.4999999999999997E-2</v>
      </c>
      <c r="N24" s="160">
        <f t="shared" si="3"/>
        <v>0.01</v>
      </c>
      <c r="O24" s="61"/>
    </row>
    <row r="25" spans="1:15" s="5" customFormat="1" ht="11.4" customHeight="1">
      <c r="A25" s="14" t="s">
        <v>1418</v>
      </c>
      <c r="B25" s="73"/>
      <c r="C25" s="59" t="s">
        <v>1419</v>
      </c>
      <c r="D25" s="153">
        <f t="shared" si="4"/>
        <v>7.7499999999999999E-2</v>
      </c>
      <c r="E25" s="161" t="s">
        <v>2517</v>
      </c>
      <c r="F25" s="155">
        <f t="shared" si="5"/>
        <v>1.2500000000000001E-2</v>
      </c>
      <c r="G25" s="156">
        <v>42186</v>
      </c>
      <c r="H25" s="162">
        <v>1.2500000000000001E-2</v>
      </c>
      <c r="I25" s="163">
        <v>0</v>
      </c>
      <c r="J25" s="162">
        <v>0</v>
      </c>
      <c r="K25" s="157">
        <v>6.5000000000000002E-2</v>
      </c>
      <c r="L25" s="157">
        <v>0</v>
      </c>
      <c r="M25" s="159">
        <f t="shared" si="2"/>
        <v>7.7499999999999999E-2</v>
      </c>
      <c r="N25" s="160">
        <f t="shared" si="3"/>
        <v>1.2500000000000001E-2</v>
      </c>
      <c r="O25" s="61"/>
    </row>
    <row r="26" spans="1:15" s="5" customFormat="1" ht="11.4" customHeight="1">
      <c r="A26" s="14" t="s">
        <v>1202</v>
      </c>
      <c r="B26" s="73"/>
      <c r="C26" s="59" t="s">
        <v>1203</v>
      </c>
      <c r="D26" s="153">
        <f t="shared" si="4"/>
        <v>0.09</v>
      </c>
      <c r="E26" s="161" t="s">
        <v>2518</v>
      </c>
      <c r="F26" s="155">
        <f t="shared" si="5"/>
        <v>2.5000000000000001E-2</v>
      </c>
      <c r="G26" s="156">
        <v>42186</v>
      </c>
      <c r="H26" s="162">
        <v>1.4999999999999999E-2</v>
      </c>
      <c r="I26" s="163">
        <v>0.01</v>
      </c>
      <c r="J26" s="162">
        <v>0</v>
      </c>
      <c r="K26" s="157">
        <v>6.5000000000000002E-2</v>
      </c>
      <c r="L26" s="157">
        <v>0</v>
      </c>
      <c r="M26" s="159">
        <f t="shared" si="2"/>
        <v>0.09</v>
      </c>
      <c r="N26" s="160">
        <f t="shared" si="3"/>
        <v>2.5000000000000001E-2</v>
      </c>
      <c r="O26" s="61"/>
    </row>
    <row r="27" spans="1:15" s="5" customFormat="1" ht="11.4" customHeight="1">
      <c r="A27" s="14" t="s">
        <v>779</v>
      </c>
      <c r="B27" s="73"/>
      <c r="C27" s="59" t="s">
        <v>780</v>
      </c>
      <c r="D27" s="153">
        <f t="shared" si="4"/>
        <v>8.7500000000000008E-2</v>
      </c>
      <c r="E27" s="161" t="s">
        <v>2519</v>
      </c>
      <c r="F27" s="155">
        <f t="shared" si="5"/>
        <v>2.2500000000000003E-2</v>
      </c>
      <c r="G27" s="156">
        <v>45566</v>
      </c>
      <c r="H27" s="162">
        <v>1.7500000000000002E-2</v>
      </c>
      <c r="I27" s="163">
        <v>5.0000000000000001E-3</v>
      </c>
      <c r="J27" s="162">
        <v>0</v>
      </c>
      <c r="K27" s="157">
        <v>6.5000000000000002E-2</v>
      </c>
      <c r="L27" s="157">
        <v>0</v>
      </c>
      <c r="M27" s="159">
        <f t="shared" si="2"/>
        <v>8.7500000000000008E-2</v>
      </c>
      <c r="N27" s="160">
        <f t="shared" si="3"/>
        <v>2.2500000000000003E-2</v>
      </c>
      <c r="O27" s="61"/>
    </row>
    <row r="28" spans="1:15" s="5" customFormat="1" ht="11.4" customHeight="1">
      <c r="A28" s="14" t="s">
        <v>1204</v>
      </c>
      <c r="B28" s="73"/>
      <c r="C28" s="59" t="s">
        <v>1205</v>
      </c>
      <c r="D28" s="153">
        <f t="shared" si="4"/>
        <v>0.08</v>
      </c>
      <c r="E28" s="161" t="s">
        <v>2520</v>
      </c>
      <c r="F28" s="155">
        <f t="shared" si="5"/>
        <v>1.4999999999999999E-2</v>
      </c>
      <c r="G28" s="156">
        <v>42186</v>
      </c>
      <c r="H28" s="162">
        <v>1.4999999999999999E-2</v>
      </c>
      <c r="I28" s="163">
        <v>0</v>
      </c>
      <c r="J28" s="162">
        <v>0</v>
      </c>
      <c r="K28" s="157">
        <v>6.5000000000000002E-2</v>
      </c>
      <c r="L28" s="157">
        <v>0</v>
      </c>
      <c r="M28" s="159">
        <f t="shared" si="2"/>
        <v>0.08</v>
      </c>
      <c r="N28" s="160">
        <f t="shared" si="3"/>
        <v>1.4999999999999999E-2</v>
      </c>
      <c r="O28" s="61"/>
    </row>
    <row r="29" spans="1:15" s="5" customFormat="1" ht="11.4" customHeight="1">
      <c r="A29" s="14" t="s">
        <v>504</v>
      </c>
      <c r="B29" s="73"/>
      <c r="C29" s="59" t="s">
        <v>505</v>
      </c>
      <c r="D29" s="153">
        <f t="shared" si="4"/>
        <v>9.2499999999999999E-2</v>
      </c>
      <c r="E29" s="161" t="s">
        <v>2521</v>
      </c>
      <c r="F29" s="155">
        <f t="shared" si="5"/>
        <v>2.75E-2</v>
      </c>
      <c r="G29" s="156">
        <v>44287</v>
      </c>
      <c r="H29" s="162">
        <v>1.2500000000000001E-2</v>
      </c>
      <c r="I29" s="163">
        <v>1.4999999999999999E-2</v>
      </c>
      <c r="J29" s="162">
        <v>0</v>
      </c>
      <c r="K29" s="157">
        <v>6.5000000000000002E-2</v>
      </c>
      <c r="L29" s="157">
        <v>0</v>
      </c>
      <c r="M29" s="159">
        <f t="shared" si="2"/>
        <v>9.2499999999999999E-2</v>
      </c>
      <c r="N29" s="160">
        <f t="shared" si="3"/>
        <v>2.75E-2</v>
      </c>
      <c r="O29" s="61"/>
    </row>
    <row r="30" spans="1:15" s="5" customFormat="1" ht="11.4" customHeight="1">
      <c r="A30" s="14" t="s">
        <v>812</v>
      </c>
      <c r="B30" s="73"/>
      <c r="C30" s="59" t="s">
        <v>813</v>
      </c>
      <c r="D30" s="153">
        <f t="shared" si="4"/>
        <v>0.08</v>
      </c>
      <c r="E30" s="161" t="s">
        <v>2522</v>
      </c>
      <c r="F30" s="155">
        <f t="shared" si="5"/>
        <v>1.4999999999999999E-2</v>
      </c>
      <c r="G30" s="156">
        <v>42186</v>
      </c>
      <c r="H30" s="162">
        <v>1.4999999999999999E-2</v>
      </c>
      <c r="I30" s="163">
        <v>0</v>
      </c>
      <c r="J30" s="162">
        <v>0</v>
      </c>
      <c r="K30" s="157">
        <v>6.5000000000000002E-2</v>
      </c>
      <c r="L30" s="157">
        <v>0</v>
      </c>
      <c r="M30" s="159">
        <f t="shared" si="2"/>
        <v>0.08</v>
      </c>
      <c r="N30" s="160">
        <f t="shared" si="3"/>
        <v>1.4999999999999999E-2</v>
      </c>
      <c r="O30" s="61"/>
    </row>
    <row r="31" spans="1:15" s="5" customFormat="1" ht="11.4" customHeight="1">
      <c r="A31" s="14" t="s">
        <v>1252</v>
      </c>
      <c r="B31" s="73"/>
      <c r="C31" s="59" t="s">
        <v>1253</v>
      </c>
      <c r="D31" s="153">
        <f t="shared" si="4"/>
        <v>9.5000000000000001E-2</v>
      </c>
      <c r="E31" s="161" t="s">
        <v>2523</v>
      </c>
      <c r="F31" s="155">
        <f t="shared" si="5"/>
        <v>0.03</v>
      </c>
      <c r="G31" s="156">
        <v>46204</v>
      </c>
      <c r="H31" s="162">
        <v>0.01</v>
      </c>
      <c r="I31" s="221">
        <v>0.02</v>
      </c>
      <c r="J31" s="162">
        <v>0</v>
      </c>
      <c r="K31" s="157">
        <v>6.5000000000000002E-2</v>
      </c>
      <c r="L31" s="157">
        <v>0</v>
      </c>
      <c r="M31" s="159">
        <f t="shared" si="2"/>
        <v>9.5000000000000001E-2</v>
      </c>
      <c r="N31" s="160">
        <f t="shared" si="3"/>
        <v>0.03</v>
      </c>
      <c r="O31" s="61"/>
    </row>
    <row r="32" spans="1:15" s="5" customFormat="1" ht="11.4" customHeight="1">
      <c r="A32" s="14" t="s">
        <v>575</v>
      </c>
      <c r="B32" s="73"/>
      <c r="C32" s="59" t="s">
        <v>576</v>
      </c>
      <c r="D32" s="153">
        <f t="shared" si="4"/>
        <v>8.5000000000000006E-2</v>
      </c>
      <c r="E32" s="161" t="s">
        <v>2524</v>
      </c>
      <c r="F32" s="155">
        <f t="shared" si="5"/>
        <v>0.02</v>
      </c>
      <c r="G32" s="156">
        <v>43556</v>
      </c>
      <c r="H32" s="162">
        <v>0.01</v>
      </c>
      <c r="I32" s="163">
        <v>0.01</v>
      </c>
      <c r="J32" s="162">
        <v>0</v>
      </c>
      <c r="K32" s="157">
        <v>6.5000000000000002E-2</v>
      </c>
      <c r="L32" s="157">
        <v>0</v>
      </c>
      <c r="M32" s="159">
        <f t="shared" si="2"/>
        <v>8.5000000000000006E-2</v>
      </c>
      <c r="N32" s="160">
        <f t="shared" si="3"/>
        <v>0.02</v>
      </c>
      <c r="O32" s="61"/>
    </row>
    <row r="33" spans="1:15" s="5" customFormat="1" ht="11.4" customHeight="1">
      <c r="A33" s="14" t="s">
        <v>1053</v>
      </c>
      <c r="B33" s="73"/>
      <c r="C33" s="59" t="s">
        <v>1054</v>
      </c>
      <c r="D33" s="153">
        <f t="shared" si="4"/>
        <v>7.4999999999999997E-2</v>
      </c>
      <c r="E33" s="161" t="s">
        <v>2525</v>
      </c>
      <c r="F33" s="155">
        <f t="shared" si="5"/>
        <v>0.01</v>
      </c>
      <c r="G33" s="156">
        <v>42186</v>
      </c>
      <c r="H33" s="162">
        <v>0.01</v>
      </c>
      <c r="I33" s="163">
        <v>0</v>
      </c>
      <c r="J33" s="162">
        <v>0</v>
      </c>
      <c r="K33" s="157">
        <v>6.5000000000000002E-2</v>
      </c>
      <c r="L33" s="157">
        <v>0</v>
      </c>
      <c r="M33" s="159">
        <f t="shared" si="2"/>
        <v>7.4999999999999997E-2</v>
      </c>
      <c r="N33" s="160">
        <f t="shared" si="3"/>
        <v>0.01</v>
      </c>
      <c r="O33" s="61"/>
    </row>
    <row r="34" spans="1:15" s="5" customFormat="1" ht="11.4" customHeight="1">
      <c r="A34" s="14" t="s">
        <v>1432</v>
      </c>
      <c r="B34" s="73"/>
      <c r="C34" s="59" t="s">
        <v>1433</v>
      </c>
      <c r="D34" s="153">
        <f t="shared" si="4"/>
        <v>7.4999999999999997E-2</v>
      </c>
      <c r="E34" s="161" t="s">
        <v>2526</v>
      </c>
      <c r="F34" s="155">
        <f t="shared" si="5"/>
        <v>0.01</v>
      </c>
      <c r="G34" s="156">
        <v>44927</v>
      </c>
      <c r="H34" s="162">
        <v>0.01</v>
      </c>
      <c r="I34" s="163">
        <v>0</v>
      </c>
      <c r="J34" s="162">
        <v>0</v>
      </c>
      <c r="K34" s="157">
        <v>6.5000000000000002E-2</v>
      </c>
      <c r="L34" s="157">
        <v>0</v>
      </c>
      <c r="M34" s="159">
        <f t="shared" si="2"/>
        <v>7.4999999999999997E-2</v>
      </c>
      <c r="N34" s="160">
        <f t="shared" si="3"/>
        <v>0.01</v>
      </c>
      <c r="O34" s="61"/>
    </row>
    <row r="35" spans="1:15" s="5" customFormat="1" ht="11.4" customHeight="1">
      <c r="A35" s="14" t="s">
        <v>1519</v>
      </c>
      <c r="B35" s="73"/>
      <c r="C35" s="59" t="s">
        <v>1520</v>
      </c>
      <c r="D35" s="153">
        <f t="shared" si="4"/>
        <v>8.5000000000000006E-2</v>
      </c>
      <c r="E35" s="161" t="s">
        <v>2527</v>
      </c>
      <c r="F35" s="155">
        <f t="shared" si="5"/>
        <v>0.02</v>
      </c>
      <c r="G35" s="156">
        <v>44652</v>
      </c>
      <c r="H35" s="162">
        <v>0</v>
      </c>
      <c r="I35" s="163">
        <v>0.02</v>
      </c>
      <c r="J35" s="162">
        <v>0</v>
      </c>
      <c r="K35" s="157">
        <v>6.5000000000000002E-2</v>
      </c>
      <c r="L35" s="157">
        <v>0</v>
      </c>
      <c r="M35" s="159">
        <f t="shared" si="2"/>
        <v>8.5000000000000006E-2</v>
      </c>
      <c r="N35" s="160">
        <f t="shared" si="3"/>
        <v>0.02</v>
      </c>
      <c r="O35" s="61"/>
    </row>
    <row r="36" spans="1:15" s="13" customFormat="1" ht="11.4" customHeight="1">
      <c r="A36" s="55" t="s">
        <v>3973</v>
      </c>
      <c r="B36" s="142"/>
      <c r="C36" s="63" t="s">
        <v>3974</v>
      </c>
      <c r="D36" s="173">
        <f t="shared" ref="D36" si="10">SUM(M36)</f>
        <v>0.10500000000000001</v>
      </c>
      <c r="E36" s="165" t="s">
        <v>3975</v>
      </c>
      <c r="F36" s="174">
        <f t="shared" ref="F36" si="11">SUM(N36)</f>
        <v>0.04</v>
      </c>
      <c r="G36" s="156">
        <v>45658</v>
      </c>
      <c r="H36" s="162">
        <v>0</v>
      </c>
      <c r="I36" s="163">
        <v>0.02</v>
      </c>
      <c r="J36" s="162">
        <v>0.02</v>
      </c>
      <c r="K36" s="157">
        <v>6.5000000000000002E-2</v>
      </c>
      <c r="L36" s="157">
        <v>0</v>
      </c>
      <c r="M36" s="159">
        <f t="shared" ref="M36:M38" si="12">SUM(H36:K36)</f>
        <v>0.10500000000000001</v>
      </c>
      <c r="N36" s="160">
        <f t="shared" ref="N36:N40" si="13">SUM(H36+I36+J36+L36)</f>
        <v>0.04</v>
      </c>
      <c r="O36" s="60" t="s">
        <v>3669</v>
      </c>
    </row>
    <row r="37" spans="1:15" s="13" customFormat="1" ht="11.4" customHeight="1">
      <c r="A37" s="55"/>
      <c r="B37" s="193" t="s">
        <v>3976</v>
      </c>
      <c r="C37" s="63" t="s">
        <v>3974</v>
      </c>
      <c r="D37" s="173">
        <f t="shared" ref="D37" si="14">SUM(M37)</f>
        <v>0.10500000000000001</v>
      </c>
      <c r="E37" s="165" t="s">
        <v>3975</v>
      </c>
      <c r="F37" s="174">
        <f t="shared" ref="F37" si="15">SUM(N37)</f>
        <v>0.04</v>
      </c>
      <c r="G37" s="156">
        <v>45658</v>
      </c>
      <c r="H37" s="162">
        <v>0</v>
      </c>
      <c r="I37" s="163">
        <v>0.02</v>
      </c>
      <c r="J37" s="162">
        <v>0.02</v>
      </c>
      <c r="K37" s="157">
        <v>6.5000000000000002E-2</v>
      </c>
      <c r="L37" s="157">
        <v>0</v>
      </c>
      <c r="M37" s="159">
        <f t="shared" ref="M37" si="16">SUM(H37:K37)</f>
        <v>0.10500000000000001</v>
      </c>
      <c r="N37" s="160">
        <f t="shared" ref="N37" si="17">SUM(H37+I37+J37+L37)</f>
        <v>0.04</v>
      </c>
      <c r="O37" s="60" t="s">
        <v>3669</v>
      </c>
    </row>
    <row r="38" spans="1:15" s="5" customFormat="1" ht="11.4" customHeight="1">
      <c r="A38" s="14"/>
      <c r="B38" s="73" t="s">
        <v>3977</v>
      </c>
      <c r="C38" s="63" t="s">
        <v>3974</v>
      </c>
      <c r="D38" s="173">
        <f t="shared" ref="D38:D40" si="18">SUM(M38)</f>
        <v>0.10500000000000001</v>
      </c>
      <c r="E38" s="165" t="s">
        <v>3975</v>
      </c>
      <c r="F38" s="174">
        <f t="shared" ref="F38:F40" si="19">SUM(N38)</f>
        <v>0.04</v>
      </c>
      <c r="G38" s="156">
        <v>45658</v>
      </c>
      <c r="H38" s="162">
        <v>0</v>
      </c>
      <c r="I38" s="163">
        <v>0.02</v>
      </c>
      <c r="J38" s="162">
        <v>0.02</v>
      </c>
      <c r="K38" s="157">
        <v>6.5000000000000002E-2</v>
      </c>
      <c r="L38" s="157">
        <v>0</v>
      </c>
      <c r="M38" s="159">
        <f t="shared" si="12"/>
        <v>0.10500000000000001</v>
      </c>
      <c r="N38" s="160">
        <f t="shared" si="13"/>
        <v>0.04</v>
      </c>
      <c r="O38" s="60" t="s">
        <v>3669</v>
      </c>
    </row>
    <row r="39" spans="1:15" s="5" customFormat="1" ht="11.4" customHeight="1">
      <c r="A39" s="122" t="s">
        <v>3996</v>
      </c>
      <c r="B39" s="93"/>
      <c r="C39" s="63" t="s">
        <v>3997</v>
      </c>
      <c r="D39" s="173">
        <f t="shared" si="18"/>
        <v>0.105</v>
      </c>
      <c r="E39" s="165" t="s">
        <v>3998</v>
      </c>
      <c r="F39" s="174">
        <f t="shared" si="19"/>
        <v>0.04</v>
      </c>
      <c r="G39" s="156">
        <v>45748</v>
      </c>
      <c r="H39" s="162">
        <v>0</v>
      </c>
      <c r="I39" s="163">
        <v>0.02</v>
      </c>
      <c r="J39" s="162">
        <v>0.02</v>
      </c>
      <c r="K39" s="157">
        <v>6.5000000000000002E-2</v>
      </c>
      <c r="L39" s="157">
        <v>0</v>
      </c>
      <c r="M39" s="159">
        <v>0.105</v>
      </c>
      <c r="N39" s="160">
        <f t="shared" si="13"/>
        <v>0.04</v>
      </c>
      <c r="O39" s="60" t="s">
        <v>3669</v>
      </c>
    </row>
    <row r="40" spans="1:15" s="5" customFormat="1" ht="11.4" customHeight="1">
      <c r="A40" s="122"/>
      <c r="B40" s="72" t="s">
        <v>3999</v>
      </c>
      <c r="C40" s="88" t="s">
        <v>3997</v>
      </c>
      <c r="D40" s="187">
        <f t="shared" si="18"/>
        <v>0.105</v>
      </c>
      <c r="E40" s="171" t="s">
        <v>3998</v>
      </c>
      <c r="F40" s="183">
        <f t="shared" si="19"/>
        <v>0.04</v>
      </c>
      <c r="G40" s="156">
        <v>45748</v>
      </c>
      <c r="H40" s="162">
        <v>0</v>
      </c>
      <c r="I40" s="163">
        <v>0.02</v>
      </c>
      <c r="J40" s="162">
        <v>0.02</v>
      </c>
      <c r="K40" s="157">
        <v>6.5000000000000002E-2</v>
      </c>
      <c r="L40" s="157">
        <v>0</v>
      </c>
      <c r="M40" s="159">
        <v>0.105</v>
      </c>
      <c r="N40" s="160">
        <f t="shared" si="13"/>
        <v>0.04</v>
      </c>
      <c r="O40" s="60" t="s">
        <v>3669</v>
      </c>
    </row>
    <row r="41" spans="1:15">
      <c r="B41" s="130" t="s">
        <v>4000</v>
      </c>
      <c r="C41" s="88" t="s">
        <v>3997</v>
      </c>
      <c r="D41" s="187">
        <f t="shared" ref="D41:D44" si="20">SUM(M41)</f>
        <v>0.105</v>
      </c>
      <c r="E41" s="171" t="s">
        <v>3998</v>
      </c>
      <c r="F41" s="183">
        <f t="shared" ref="F41:F44" si="21">SUM(N41)</f>
        <v>0.04</v>
      </c>
      <c r="G41" s="156">
        <v>45748</v>
      </c>
      <c r="H41" s="162">
        <v>0</v>
      </c>
      <c r="I41" s="163">
        <v>0.02</v>
      </c>
      <c r="J41" s="162">
        <v>0.02</v>
      </c>
      <c r="K41" s="157">
        <v>6.5000000000000002E-2</v>
      </c>
      <c r="L41" s="157">
        <v>0</v>
      </c>
      <c r="M41" s="159">
        <v>0.105</v>
      </c>
      <c r="N41" s="160">
        <f t="shared" ref="N41:N44" si="22">SUM(H41+I41+J41+L41)</f>
        <v>0.04</v>
      </c>
      <c r="O41" s="60" t="s">
        <v>3669</v>
      </c>
    </row>
    <row r="42" spans="1:15" s="5" customFormat="1" ht="11.4" customHeight="1">
      <c r="A42" s="122"/>
      <c r="B42" s="72" t="s">
        <v>4001</v>
      </c>
      <c r="C42" s="88" t="s">
        <v>3997</v>
      </c>
      <c r="D42" s="187">
        <f t="shared" si="20"/>
        <v>0.105</v>
      </c>
      <c r="E42" s="171" t="s">
        <v>3998</v>
      </c>
      <c r="F42" s="183">
        <f t="shared" si="21"/>
        <v>0.04</v>
      </c>
      <c r="G42" s="156">
        <v>45748</v>
      </c>
      <c r="H42" s="162">
        <v>0</v>
      </c>
      <c r="I42" s="163">
        <v>0.02</v>
      </c>
      <c r="J42" s="162">
        <v>0.02</v>
      </c>
      <c r="K42" s="157">
        <v>6.5000000000000002E-2</v>
      </c>
      <c r="L42" s="157">
        <v>0</v>
      </c>
      <c r="M42" s="159">
        <v>0.105</v>
      </c>
      <c r="N42" s="160">
        <f t="shared" si="22"/>
        <v>0.04</v>
      </c>
      <c r="O42" s="60" t="s">
        <v>3669</v>
      </c>
    </row>
    <row r="43" spans="1:15" s="5" customFormat="1" ht="11.4" customHeight="1">
      <c r="A43" s="122"/>
      <c r="B43" s="120" t="s">
        <v>4002</v>
      </c>
      <c r="C43" s="197" t="s">
        <v>3997</v>
      </c>
      <c r="D43" s="198">
        <f t="shared" si="20"/>
        <v>0.105</v>
      </c>
      <c r="E43" s="199" t="s">
        <v>3998</v>
      </c>
      <c r="F43" s="183">
        <f t="shared" si="21"/>
        <v>0.04</v>
      </c>
      <c r="G43" s="156">
        <v>45748</v>
      </c>
      <c r="H43" s="162">
        <v>0</v>
      </c>
      <c r="I43" s="163">
        <v>0.02</v>
      </c>
      <c r="J43" s="162">
        <v>0.02</v>
      </c>
      <c r="K43" s="157">
        <v>6.5000000000000002E-2</v>
      </c>
      <c r="L43" s="157">
        <v>0</v>
      </c>
      <c r="M43" s="159">
        <v>0.105</v>
      </c>
      <c r="N43" s="160">
        <f t="shared" si="22"/>
        <v>0.04</v>
      </c>
      <c r="O43" s="60" t="s">
        <v>3669</v>
      </c>
    </row>
    <row r="44" spans="1:15" s="5" customFormat="1" ht="11.4" customHeight="1">
      <c r="A44" s="54"/>
      <c r="B44" s="14" t="s">
        <v>4030</v>
      </c>
      <c r="C44" s="62" t="s">
        <v>3997</v>
      </c>
      <c r="D44" s="175">
        <f t="shared" si="20"/>
        <v>0.105</v>
      </c>
      <c r="E44" s="168" t="s">
        <v>3998</v>
      </c>
      <c r="F44" s="169">
        <f t="shared" si="21"/>
        <v>0.04</v>
      </c>
      <c r="G44" s="156">
        <v>45748</v>
      </c>
      <c r="H44" s="162">
        <v>0</v>
      </c>
      <c r="I44" s="163">
        <v>0.02</v>
      </c>
      <c r="J44" s="162">
        <v>0.02</v>
      </c>
      <c r="K44" s="157">
        <v>6.5000000000000002E-2</v>
      </c>
      <c r="L44" s="157">
        <v>0</v>
      </c>
      <c r="M44" s="159">
        <v>0.105</v>
      </c>
      <c r="N44" s="160">
        <f t="shared" si="22"/>
        <v>0.04</v>
      </c>
      <c r="O44" s="60" t="s">
        <v>3669</v>
      </c>
    </row>
    <row r="45" spans="1:15" s="5" customFormat="1" ht="11.4" customHeight="1">
      <c r="A45" s="14" t="s">
        <v>343</v>
      </c>
      <c r="B45" s="73"/>
      <c r="C45" s="62" t="s">
        <v>344</v>
      </c>
      <c r="D45" s="167">
        <f>SUM(M45)</f>
        <v>7.0000000000000007E-2</v>
      </c>
      <c r="E45" s="168" t="s">
        <v>2528</v>
      </c>
      <c r="F45" s="169">
        <f>SUM(N45)</f>
        <v>5.0000000000000001E-3</v>
      </c>
      <c r="G45" s="156">
        <v>43282</v>
      </c>
      <c r="H45" s="162">
        <v>0</v>
      </c>
      <c r="I45" s="163">
        <v>5.0000000000000001E-3</v>
      </c>
      <c r="J45" s="162">
        <v>0</v>
      </c>
      <c r="K45" s="157">
        <v>6.5000000000000002E-2</v>
      </c>
      <c r="L45" s="157">
        <v>0</v>
      </c>
      <c r="M45" s="159">
        <f>SUM(H45:K45)</f>
        <v>7.0000000000000007E-2</v>
      </c>
      <c r="N45" s="160">
        <f>SUM(H45+I45+J45+L45)</f>
        <v>5.0000000000000001E-3</v>
      </c>
      <c r="O45" s="61"/>
    </row>
    <row r="46" spans="1:15" s="5" customFormat="1" ht="11.4" customHeight="1">
      <c r="A46" s="14" t="s">
        <v>116</v>
      </c>
      <c r="B46" s="73"/>
      <c r="C46" s="59" t="s">
        <v>117</v>
      </c>
      <c r="D46" s="153">
        <f>SUM(M46)</f>
        <v>7.4999999999999997E-2</v>
      </c>
      <c r="E46" s="161" t="s">
        <v>2529</v>
      </c>
      <c r="F46" s="155">
        <f>SUM(N46)</f>
        <v>0.01</v>
      </c>
      <c r="G46" s="156">
        <v>42186</v>
      </c>
      <c r="H46" s="162">
        <v>0.01</v>
      </c>
      <c r="I46" s="163">
        <v>0</v>
      </c>
      <c r="J46" s="162">
        <v>0</v>
      </c>
      <c r="K46" s="157">
        <v>6.5000000000000002E-2</v>
      </c>
      <c r="L46" s="157">
        <v>0</v>
      </c>
      <c r="M46" s="159">
        <f>SUM(H46:K46)</f>
        <v>7.4999999999999997E-2</v>
      </c>
      <c r="N46" s="160">
        <f>SUM(H46+I46+J46+L46)</f>
        <v>0.01</v>
      </c>
      <c r="O46" s="61"/>
    </row>
    <row r="47" spans="1:15" s="5" customFormat="1" ht="11.4" customHeight="1">
      <c r="A47" s="14" t="s">
        <v>1159</v>
      </c>
      <c r="B47" s="73"/>
      <c r="C47" s="59" t="s">
        <v>1160</v>
      </c>
      <c r="D47" s="153">
        <f>SUM(M47)</f>
        <v>8.5000000000000006E-2</v>
      </c>
      <c r="E47" s="161" t="s">
        <v>2530</v>
      </c>
      <c r="F47" s="155">
        <f>SUM(N47)</f>
        <v>0.02</v>
      </c>
      <c r="G47" s="156">
        <v>42826</v>
      </c>
      <c r="H47" s="162">
        <v>0.01</v>
      </c>
      <c r="I47" s="163">
        <v>0.01</v>
      </c>
      <c r="J47" s="162">
        <v>0</v>
      </c>
      <c r="K47" s="157">
        <v>6.5000000000000002E-2</v>
      </c>
      <c r="L47" s="157">
        <v>0</v>
      </c>
      <c r="M47" s="159">
        <f>SUM(H47:K47)</f>
        <v>8.5000000000000006E-2</v>
      </c>
      <c r="N47" s="160">
        <f>SUM(H47+I47+J47+L47)</f>
        <v>0.02</v>
      </c>
      <c r="O47" s="61"/>
    </row>
    <row r="48" spans="1:15" s="5" customFormat="1" ht="11.4" customHeight="1">
      <c r="A48" s="14" t="s">
        <v>99</v>
      </c>
      <c r="B48" s="73"/>
      <c r="C48" s="59" t="s">
        <v>100</v>
      </c>
      <c r="D48" s="153">
        <f>SUM(M48)</f>
        <v>8.5000000000000006E-2</v>
      </c>
      <c r="E48" s="161" t="s">
        <v>2531</v>
      </c>
      <c r="F48" s="155">
        <f>SUM(N48)</f>
        <v>0.02</v>
      </c>
      <c r="G48" s="156">
        <v>43466</v>
      </c>
      <c r="H48" s="162">
        <v>0</v>
      </c>
      <c r="I48" s="163">
        <v>0.02</v>
      </c>
      <c r="J48" s="162">
        <v>0</v>
      </c>
      <c r="K48" s="157">
        <v>6.5000000000000002E-2</v>
      </c>
      <c r="L48" s="157">
        <v>0</v>
      </c>
      <c r="M48" s="159">
        <f>SUM(H48:K48)</f>
        <v>8.5000000000000006E-2</v>
      </c>
      <c r="N48" s="160">
        <f>SUM(H48+I48+J48+L48)</f>
        <v>0.02</v>
      </c>
      <c r="O48" s="61"/>
    </row>
    <row r="49" spans="1:15" s="13" customFormat="1" ht="11.4" customHeight="1">
      <c r="A49" s="55" t="s">
        <v>1686</v>
      </c>
      <c r="B49" s="142"/>
      <c r="C49" s="63" t="s">
        <v>1687</v>
      </c>
      <c r="D49" s="173">
        <f t="shared" si="4"/>
        <v>9.5000000000000001E-2</v>
      </c>
      <c r="E49" s="165" t="s">
        <v>2532</v>
      </c>
      <c r="F49" s="174">
        <f t="shared" si="5"/>
        <v>0.03</v>
      </c>
      <c r="G49" s="156">
        <v>43466</v>
      </c>
      <c r="H49" s="162">
        <v>0</v>
      </c>
      <c r="I49" s="163">
        <v>0.02</v>
      </c>
      <c r="J49" s="162">
        <v>0.01</v>
      </c>
      <c r="K49" s="157">
        <v>6.5000000000000002E-2</v>
      </c>
      <c r="L49" s="157">
        <v>0</v>
      </c>
      <c r="M49" s="159">
        <f t="shared" ref="M49:M116" si="23">SUM(H49:K49)</f>
        <v>9.5000000000000001E-2</v>
      </c>
      <c r="N49" s="160">
        <f t="shared" si="3"/>
        <v>0.03</v>
      </c>
      <c r="O49" s="60" t="s">
        <v>3669</v>
      </c>
    </row>
    <row r="50" spans="1:15" s="5" customFormat="1" ht="11.4" customHeight="1">
      <c r="A50" s="14"/>
      <c r="B50" s="73" t="s">
        <v>1833</v>
      </c>
      <c r="C50" s="62" t="s">
        <v>1687</v>
      </c>
      <c r="D50" s="175">
        <f t="shared" si="4"/>
        <v>9.5000000000000001E-2</v>
      </c>
      <c r="E50" s="168" t="s">
        <v>2532</v>
      </c>
      <c r="F50" s="176">
        <f t="shared" si="5"/>
        <v>0.03</v>
      </c>
      <c r="G50" s="156">
        <v>43466</v>
      </c>
      <c r="H50" s="162">
        <v>0</v>
      </c>
      <c r="I50" s="163">
        <v>0.02</v>
      </c>
      <c r="J50" s="162">
        <v>0.01</v>
      </c>
      <c r="K50" s="157">
        <v>6.5000000000000002E-2</v>
      </c>
      <c r="L50" s="157">
        <v>0</v>
      </c>
      <c r="M50" s="159">
        <f t="shared" si="23"/>
        <v>9.5000000000000001E-2</v>
      </c>
      <c r="N50" s="160">
        <f t="shared" si="3"/>
        <v>0.03</v>
      </c>
      <c r="O50" s="60" t="s">
        <v>3669</v>
      </c>
    </row>
    <row r="51" spans="1:15" s="5" customFormat="1" ht="11.4" customHeight="1">
      <c r="A51" s="45" t="s">
        <v>909</v>
      </c>
      <c r="B51" s="75"/>
      <c r="C51" s="59" t="s">
        <v>910</v>
      </c>
      <c r="D51" s="153">
        <f t="shared" si="4"/>
        <v>8.5000000000000006E-2</v>
      </c>
      <c r="E51" s="161" t="s">
        <v>2533</v>
      </c>
      <c r="F51" s="155">
        <f t="shared" si="5"/>
        <v>0.02</v>
      </c>
      <c r="G51" s="156">
        <v>45017</v>
      </c>
      <c r="H51" s="162">
        <v>0.01</v>
      </c>
      <c r="I51" s="163">
        <v>0.01</v>
      </c>
      <c r="J51" s="162">
        <v>0</v>
      </c>
      <c r="K51" s="157">
        <v>6.5000000000000002E-2</v>
      </c>
      <c r="L51" s="157">
        <v>0</v>
      </c>
      <c r="M51" s="159">
        <f t="shared" si="23"/>
        <v>8.5000000000000006E-2</v>
      </c>
      <c r="N51" s="160">
        <f t="shared" si="3"/>
        <v>0.02</v>
      </c>
      <c r="O51" s="61"/>
    </row>
    <row r="52" spans="1:15" s="5" customFormat="1" ht="11.4" customHeight="1">
      <c r="A52" s="45" t="s">
        <v>118</v>
      </c>
      <c r="B52" s="75"/>
      <c r="C52" s="59" t="s">
        <v>119</v>
      </c>
      <c r="D52" s="153">
        <f t="shared" si="4"/>
        <v>8.5000000000000006E-2</v>
      </c>
      <c r="E52" s="161" t="s">
        <v>2534</v>
      </c>
      <c r="F52" s="155">
        <f t="shared" si="5"/>
        <v>0.02</v>
      </c>
      <c r="G52" s="156">
        <v>42186</v>
      </c>
      <c r="H52" s="162">
        <v>0.01</v>
      </c>
      <c r="I52" s="163">
        <v>0.01</v>
      </c>
      <c r="J52" s="162">
        <v>0</v>
      </c>
      <c r="K52" s="157">
        <v>6.5000000000000002E-2</v>
      </c>
      <c r="L52" s="157">
        <v>0</v>
      </c>
      <c r="M52" s="159">
        <f t="shared" si="23"/>
        <v>8.5000000000000006E-2</v>
      </c>
      <c r="N52" s="160">
        <f t="shared" si="3"/>
        <v>0.02</v>
      </c>
      <c r="O52" s="61"/>
    </row>
    <row r="53" spans="1:15" s="5" customFormat="1" ht="11.4" customHeight="1">
      <c r="A53" s="230" t="s">
        <v>39</v>
      </c>
      <c r="B53" s="231"/>
      <c r="C53" s="59" t="s">
        <v>40</v>
      </c>
      <c r="D53" s="153">
        <f t="shared" si="4"/>
        <v>7.4999999999999997E-2</v>
      </c>
      <c r="E53" s="161" t="s">
        <v>2535</v>
      </c>
      <c r="F53" s="155">
        <f t="shared" si="5"/>
        <v>0.01</v>
      </c>
      <c r="G53" s="244">
        <v>46388</v>
      </c>
      <c r="H53" s="177">
        <v>0</v>
      </c>
      <c r="I53" s="229">
        <v>0.01</v>
      </c>
      <c r="J53" s="162">
        <v>0</v>
      </c>
      <c r="K53" s="157">
        <v>6.5000000000000002E-2</v>
      </c>
      <c r="L53" s="157">
        <v>0</v>
      </c>
      <c r="M53" s="159">
        <f t="shared" si="23"/>
        <v>7.4999999999999997E-2</v>
      </c>
      <c r="N53" s="160">
        <f t="shared" si="3"/>
        <v>0.01</v>
      </c>
      <c r="O53" s="61"/>
    </row>
    <row r="54" spans="1:15" s="5" customFormat="1" ht="11.4" customHeight="1">
      <c r="A54" s="45" t="s">
        <v>1035</v>
      </c>
      <c r="B54" s="75"/>
      <c r="C54" s="59" t="s">
        <v>1036</v>
      </c>
      <c r="D54" s="153">
        <f t="shared" si="4"/>
        <v>0.08</v>
      </c>
      <c r="E54" s="161" t="s">
        <v>2536</v>
      </c>
      <c r="F54" s="155">
        <f t="shared" si="5"/>
        <v>1.4999999999999999E-2</v>
      </c>
      <c r="G54" s="156">
        <v>44287</v>
      </c>
      <c r="H54" s="162">
        <v>1.4999999999999999E-2</v>
      </c>
      <c r="I54" s="163">
        <v>0</v>
      </c>
      <c r="J54" s="162">
        <v>0</v>
      </c>
      <c r="K54" s="157">
        <v>6.5000000000000002E-2</v>
      </c>
      <c r="L54" s="157">
        <v>0</v>
      </c>
      <c r="M54" s="159">
        <f t="shared" si="23"/>
        <v>0.08</v>
      </c>
      <c r="N54" s="160">
        <f t="shared" si="3"/>
        <v>1.4999999999999999E-2</v>
      </c>
      <c r="O54" s="61"/>
    </row>
    <row r="55" spans="1:15" s="5" customFormat="1" ht="11.4" customHeight="1">
      <c r="A55" s="230" t="s">
        <v>1434</v>
      </c>
      <c r="B55" s="231"/>
      <c r="C55" s="63" t="s">
        <v>1435</v>
      </c>
      <c r="D55" s="164">
        <f t="shared" ref="D55:D80" si="24">SUM(M55)</f>
        <v>9.2499999999999999E-2</v>
      </c>
      <c r="E55" s="165" t="s">
        <v>2537</v>
      </c>
      <c r="F55" s="166">
        <f>SUM(N55)</f>
        <v>2.7500000000000004E-2</v>
      </c>
      <c r="G55" s="244">
        <v>46388</v>
      </c>
      <c r="H55" s="250">
        <v>1.7500000000000002E-2</v>
      </c>
      <c r="I55" s="163">
        <v>0.01</v>
      </c>
      <c r="J55" s="177">
        <v>0</v>
      </c>
      <c r="K55" s="178">
        <v>6.5000000000000002E-2</v>
      </c>
      <c r="L55" s="157">
        <v>0</v>
      </c>
      <c r="M55" s="159">
        <f t="shared" si="23"/>
        <v>9.2499999999999999E-2</v>
      </c>
      <c r="N55" s="160">
        <f t="shared" si="3"/>
        <v>2.7500000000000004E-2</v>
      </c>
    </row>
    <row r="56" spans="1:15" s="5" customFormat="1" ht="11.4" customHeight="1">
      <c r="A56" s="234" t="s">
        <v>1987</v>
      </c>
      <c r="B56" s="251"/>
      <c r="C56" s="94" t="s">
        <v>1984</v>
      </c>
      <c r="D56" s="164">
        <f t="shared" si="24"/>
        <v>9.2499999999999999E-2</v>
      </c>
      <c r="E56" s="165" t="s">
        <v>2538</v>
      </c>
      <c r="F56" s="166">
        <f t="shared" ref="F56:F125" si="25">SUM(N56)</f>
        <v>2.7500000000000004E-2</v>
      </c>
      <c r="G56" s="244">
        <v>46388</v>
      </c>
      <c r="H56" s="250">
        <v>1.7500000000000002E-2</v>
      </c>
      <c r="I56" s="163">
        <v>0.01</v>
      </c>
      <c r="J56" s="162">
        <v>0</v>
      </c>
      <c r="K56" s="157">
        <v>6.5000000000000002E-2</v>
      </c>
      <c r="L56" s="157">
        <v>0</v>
      </c>
      <c r="M56" s="159">
        <f t="shared" si="23"/>
        <v>9.2499999999999999E-2</v>
      </c>
      <c r="N56" s="160">
        <f t="shared" ref="N56:N81" si="26">SUM(H56+I56+J56+L56)</f>
        <v>2.7500000000000004E-2</v>
      </c>
      <c r="O56" s="61" t="s">
        <v>3669</v>
      </c>
    </row>
    <row r="57" spans="1:15" s="5" customFormat="1" ht="11.4" customHeight="1">
      <c r="A57" s="240"/>
      <c r="B57" s="251" t="s">
        <v>3670</v>
      </c>
      <c r="C57" s="96" t="s">
        <v>1984</v>
      </c>
      <c r="D57" s="170">
        <f t="shared" si="24"/>
        <v>9.2499999999999999E-2</v>
      </c>
      <c r="E57" s="171" t="s">
        <v>2538</v>
      </c>
      <c r="F57" s="172">
        <f t="shared" si="25"/>
        <v>2.7500000000000004E-2</v>
      </c>
      <c r="G57" s="244">
        <v>46388</v>
      </c>
      <c r="H57" s="250">
        <v>1.7500000000000002E-2</v>
      </c>
      <c r="I57" s="163">
        <v>0.01</v>
      </c>
      <c r="J57" s="162">
        <v>0</v>
      </c>
      <c r="K57" s="157">
        <v>6.5000000000000002E-2</v>
      </c>
      <c r="L57" s="157">
        <v>0</v>
      </c>
      <c r="M57" s="159">
        <f t="shared" si="23"/>
        <v>9.2499999999999999E-2</v>
      </c>
      <c r="N57" s="160">
        <f t="shared" si="26"/>
        <v>2.7500000000000004E-2</v>
      </c>
      <c r="O57" s="61" t="s">
        <v>3669</v>
      </c>
    </row>
    <row r="58" spans="1:15" s="5" customFormat="1" ht="11.4" customHeight="1">
      <c r="A58" s="240"/>
      <c r="B58" s="251" t="s">
        <v>1985</v>
      </c>
      <c r="C58" s="96" t="s">
        <v>1984</v>
      </c>
      <c r="D58" s="170">
        <f t="shared" si="24"/>
        <v>9.2499999999999999E-2</v>
      </c>
      <c r="E58" s="171" t="s">
        <v>2538</v>
      </c>
      <c r="F58" s="172">
        <f t="shared" si="25"/>
        <v>2.7500000000000004E-2</v>
      </c>
      <c r="G58" s="244">
        <v>46388</v>
      </c>
      <c r="H58" s="250">
        <v>1.7500000000000002E-2</v>
      </c>
      <c r="I58" s="163">
        <v>0.01</v>
      </c>
      <c r="J58" s="162">
        <v>0</v>
      </c>
      <c r="K58" s="157">
        <v>6.5000000000000002E-2</v>
      </c>
      <c r="L58" s="157">
        <v>0</v>
      </c>
      <c r="M58" s="159">
        <f t="shared" si="23"/>
        <v>9.2499999999999999E-2</v>
      </c>
      <c r="N58" s="160">
        <f t="shared" si="26"/>
        <v>2.7500000000000004E-2</v>
      </c>
      <c r="O58" s="61" t="s">
        <v>3669</v>
      </c>
    </row>
    <row r="59" spans="1:15" s="5" customFormat="1" ht="11.4" customHeight="1">
      <c r="A59" s="240"/>
      <c r="B59" s="251" t="s">
        <v>3671</v>
      </c>
      <c r="C59" s="96" t="s">
        <v>1984</v>
      </c>
      <c r="D59" s="170">
        <f t="shared" si="24"/>
        <v>9.2499999999999999E-2</v>
      </c>
      <c r="E59" s="171" t="s">
        <v>2538</v>
      </c>
      <c r="F59" s="172">
        <f t="shared" si="25"/>
        <v>2.7500000000000004E-2</v>
      </c>
      <c r="G59" s="244">
        <v>46388</v>
      </c>
      <c r="H59" s="250">
        <v>1.7500000000000002E-2</v>
      </c>
      <c r="I59" s="163">
        <v>0.01</v>
      </c>
      <c r="J59" s="162">
        <v>0</v>
      </c>
      <c r="K59" s="157">
        <v>6.5000000000000002E-2</v>
      </c>
      <c r="L59" s="157">
        <v>0</v>
      </c>
      <c r="M59" s="159">
        <f t="shared" si="23"/>
        <v>9.2499999999999999E-2</v>
      </c>
      <c r="N59" s="160">
        <f t="shared" si="26"/>
        <v>2.7500000000000004E-2</v>
      </c>
      <c r="O59" s="61" t="s">
        <v>3669</v>
      </c>
    </row>
    <row r="60" spans="1:15" s="5" customFormat="1" ht="11.4" customHeight="1">
      <c r="A60" s="240"/>
      <c r="B60" s="251" t="s">
        <v>3672</v>
      </c>
      <c r="C60" s="96" t="s">
        <v>1984</v>
      </c>
      <c r="D60" s="170">
        <f t="shared" si="24"/>
        <v>9.2499999999999999E-2</v>
      </c>
      <c r="E60" s="171" t="s">
        <v>2538</v>
      </c>
      <c r="F60" s="172">
        <f t="shared" si="25"/>
        <v>2.7500000000000004E-2</v>
      </c>
      <c r="G60" s="244">
        <v>46388</v>
      </c>
      <c r="H60" s="250">
        <v>1.7500000000000002E-2</v>
      </c>
      <c r="I60" s="163">
        <v>0.01</v>
      </c>
      <c r="J60" s="162">
        <v>0</v>
      </c>
      <c r="K60" s="157">
        <v>6.5000000000000002E-2</v>
      </c>
      <c r="L60" s="157">
        <v>0</v>
      </c>
      <c r="M60" s="159">
        <f t="shared" si="23"/>
        <v>9.2499999999999999E-2</v>
      </c>
      <c r="N60" s="160">
        <f t="shared" si="26"/>
        <v>2.7500000000000004E-2</v>
      </c>
      <c r="O60" s="61" t="s">
        <v>3669</v>
      </c>
    </row>
    <row r="61" spans="1:15" s="5" customFormat="1" ht="11.4" customHeight="1">
      <c r="A61" s="240"/>
      <c r="B61" s="252" t="s">
        <v>3673</v>
      </c>
      <c r="C61" s="95" t="s">
        <v>1984</v>
      </c>
      <c r="D61" s="167">
        <f t="shared" si="24"/>
        <v>9.2499999999999999E-2</v>
      </c>
      <c r="E61" s="168" t="s">
        <v>2538</v>
      </c>
      <c r="F61" s="169">
        <f t="shared" si="25"/>
        <v>2.7500000000000004E-2</v>
      </c>
      <c r="G61" s="244">
        <v>46388</v>
      </c>
      <c r="H61" s="250">
        <v>1.7500000000000002E-2</v>
      </c>
      <c r="I61" s="163">
        <v>0.01</v>
      </c>
      <c r="J61" s="162">
        <v>0</v>
      </c>
      <c r="K61" s="157">
        <v>6.5000000000000002E-2</v>
      </c>
      <c r="L61" s="157">
        <v>0</v>
      </c>
      <c r="M61" s="159">
        <f t="shared" si="23"/>
        <v>9.2499999999999999E-2</v>
      </c>
      <c r="N61" s="160">
        <f t="shared" si="26"/>
        <v>2.7500000000000004E-2</v>
      </c>
      <c r="O61" s="61" t="s">
        <v>3669</v>
      </c>
    </row>
    <row r="62" spans="1:15" s="5" customFormat="1" ht="11.4" customHeight="1">
      <c r="A62" s="253" t="s">
        <v>3826</v>
      </c>
      <c r="B62" s="240"/>
      <c r="C62" s="136" t="s">
        <v>3827</v>
      </c>
      <c r="D62" s="164">
        <f t="shared" si="24"/>
        <v>0.1125</v>
      </c>
      <c r="E62" s="179" t="s">
        <v>3828</v>
      </c>
      <c r="F62" s="166">
        <f t="shared" si="25"/>
        <v>4.7500000000000001E-2</v>
      </c>
      <c r="G62" s="244">
        <v>46388</v>
      </c>
      <c r="H62" s="250">
        <v>1.7500000000000002E-2</v>
      </c>
      <c r="I62" s="163">
        <v>0.01</v>
      </c>
      <c r="J62" s="162">
        <v>0.02</v>
      </c>
      <c r="K62" s="157">
        <v>6.5000000000000002E-2</v>
      </c>
      <c r="L62" s="157">
        <v>0</v>
      </c>
      <c r="M62" s="159">
        <f t="shared" si="23"/>
        <v>0.1125</v>
      </c>
      <c r="N62" s="160">
        <f t="shared" si="26"/>
        <v>4.7500000000000001E-2</v>
      </c>
      <c r="O62" s="61" t="s">
        <v>3669</v>
      </c>
    </row>
    <row r="63" spans="1:15" s="5" customFormat="1" ht="11.4" customHeight="1">
      <c r="A63" s="236"/>
      <c r="B63" s="236" t="s">
        <v>3829</v>
      </c>
      <c r="C63" s="137" t="s">
        <v>3827</v>
      </c>
      <c r="D63" s="167">
        <f>SUM(M63)</f>
        <v>0.1125</v>
      </c>
      <c r="E63" s="180" t="s">
        <v>3828</v>
      </c>
      <c r="F63" s="169">
        <f t="shared" ref="F63" si="27">SUM(N63)</f>
        <v>4.7500000000000001E-2</v>
      </c>
      <c r="G63" s="244">
        <v>46388</v>
      </c>
      <c r="H63" s="250">
        <v>1.7500000000000002E-2</v>
      </c>
      <c r="I63" s="163">
        <v>0.01</v>
      </c>
      <c r="J63" s="162">
        <v>0.02</v>
      </c>
      <c r="K63" s="157">
        <v>6.5000000000000002E-2</v>
      </c>
      <c r="L63" s="157">
        <v>0</v>
      </c>
      <c r="M63" s="159">
        <f t="shared" ref="M63" si="28">SUM(H63:K63)</f>
        <v>0.1125</v>
      </c>
      <c r="N63" s="160">
        <f t="shared" ref="N63" si="29">SUM(H63+I63+J63+L63)</f>
        <v>4.7500000000000001E-2</v>
      </c>
      <c r="O63" s="61" t="s">
        <v>3669</v>
      </c>
    </row>
    <row r="64" spans="1:15" s="5" customFormat="1" ht="11.4" customHeight="1">
      <c r="A64" s="254" t="s">
        <v>1444</v>
      </c>
      <c r="B64" s="232"/>
      <c r="C64" s="138" t="s">
        <v>1445</v>
      </c>
      <c r="D64" s="153">
        <f t="shared" si="24"/>
        <v>8.2500000000000004E-2</v>
      </c>
      <c r="E64" s="181" t="s">
        <v>2539</v>
      </c>
      <c r="F64" s="155">
        <f t="shared" si="25"/>
        <v>1.7500000000000002E-2</v>
      </c>
      <c r="G64" s="244">
        <v>46388</v>
      </c>
      <c r="H64" s="250">
        <v>1.7500000000000002E-2</v>
      </c>
      <c r="I64" s="163">
        <v>0</v>
      </c>
      <c r="J64" s="162">
        <v>0</v>
      </c>
      <c r="K64" s="157">
        <v>6.5000000000000002E-2</v>
      </c>
      <c r="L64" s="157">
        <v>0</v>
      </c>
      <c r="M64" s="159">
        <f t="shared" si="23"/>
        <v>8.2500000000000004E-2</v>
      </c>
      <c r="N64" s="160">
        <f t="shared" si="26"/>
        <v>1.7500000000000002E-2</v>
      </c>
      <c r="O64" s="61"/>
    </row>
    <row r="65" spans="1:15" s="5" customFormat="1" ht="11.4" customHeight="1">
      <c r="A65" s="234" t="s">
        <v>1988</v>
      </c>
      <c r="B65" s="255"/>
      <c r="C65" s="139" t="s">
        <v>1989</v>
      </c>
      <c r="D65" s="170">
        <f t="shared" si="24"/>
        <v>0.1125</v>
      </c>
      <c r="E65" s="182" t="s">
        <v>2540</v>
      </c>
      <c r="F65" s="172">
        <f t="shared" si="25"/>
        <v>4.7500000000000001E-2</v>
      </c>
      <c r="G65" s="244">
        <v>46388</v>
      </c>
      <c r="H65" s="250">
        <v>1.7500000000000002E-2</v>
      </c>
      <c r="I65" s="163">
        <v>0.01</v>
      </c>
      <c r="J65" s="162">
        <v>0.02</v>
      </c>
      <c r="K65" s="157">
        <v>6.5000000000000002E-2</v>
      </c>
      <c r="L65" s="157">
        <v>0</v>
      </c>
      <c r="M65" s="159">
        <f t="shared" si="23"/>
        <v>0.1125</v>
      </c>
      <c r="N65" s="160">
        <f t="shared" si="26"/>
        <v>4.7500000000000001E-2</v>
      </c>
      <c r="O65" s="61" t="s">
        <v>3669</v>
      </c>
    </row>
    <row r="66" spans="1:15" s="5" customFormat="1" ht="11.4" customHeight="1">
      <c r="A66" s="236"/>
      <c r="B66" s="236" t="s">
        <v>2003</v>
      </c>
      <c r="C66" s="140" t="s">
        <v>1989</v>
      </c>
      <c r="D66" s="167">
        <f t="shared" si="24"/>
        <v>0.1125</v>
      </c>
      <c r="E66" s="180" t="s">
        <v>2540</v>
      </c>
      <c r="F66" s="169">
        <f t="shared" si="25"/>
        <v>4.7500000000000001E-2</v>
      </c>
      <c r="G66" s="244">
        <v>46388</v>
      </c>
      <c r="H66" s="250">
        <v>1.7500000000000002E-2</v>
      </c>
      <c r="I66" s="163">
        <v>0.01</v>
      </c>
      <c r="J66" s="162">
        <v>0.02</v>
      </c>
      <c r="K66" s="157">
        <v>6.5000000000000002E-2</v>
      </c>
      <c r="L66" s="157">
        <v>0</v>
      </c>
      <c r="M66" s="159">
        <f t="shared" si="23"/>
        <v>0.1125</v>
      </c>
      <c r="N66" s="160">
        <f t="shared" si="26"/>
        <v>4.7500000000000001E-2</v>
      </c>
      <c r="O66" s="61" t="s">
        <v>3669</v>
      </c>
    </row>
    <row r="67" spans="1:15" s="5" customFormat="1" ht="11.4" customHeight="1">
      <c r="A67" s="234" t="s">
        <v>1986</v>
      </c>
      <c r="B67" s="235"/>
      <c r="C67" s="88" t="s">
        <v>1823</v>
      </c>
      <c r="D67" s="170">
        <f t="shared" si="24"/>
        <v>0.10250000000000001</v>
      </c>
      <c r="E67" s="171" t="s">
        <v>2541</v>
      </c>
      <c r="F67" s="172">
        <f t="shared" si="25"/>
        <v>3.7500000000000006E-2</v>
      </c>
      <c r="G67" s="244">
        <v>46388</v>
      </c>
      <c r="H67" s="250">
        <v>1.7500000000000002E-2</v>
      </c>
      <c r="I67" s="163">
        <v>0.01</v>
      </c>
      <c r="J67" s="162">
        <v>0.01</v>
      </c>
      <c r="K67" s="157">
        <v>6.5000000000000002E-2</v>
      </c>
      <c r="L67" s="157">
        <v>0</v>
      </c>
      <c r="M67" s="159">
        <f t="shared" si="23"/>
        <v>0.10250000000000001</v>
      </c>
      <c r="N67" s="160">
        <f t="shared" si="26"/>
        <v>3.7500000000000006E-2</v>
      </c>
      <c r="O67" s="61" t="s">
        <v>3669</v>
      </c>
    </row>
    <row r="68" spans="1:15" s="5" customFormat="1" ht="11.4" customHeight="1">
      <c r="A68" s="236"/>
      <c r="B68" s="239" t="s">
        <v>1822</v>
      </c>
      <c r="C68" s="62" t="s">
        <v>1823</v>
      </c>
      <c r="D68" s="167">
        <f t="shared" si="24"/>
        <v>0.10250000000000001</v>
      </c>
      <c r="E68" s="168" t="s">
        <v>2541</v>
      </c>
      <c r="F68" s="169">
        <f t="shared" si="25"/>
        <v>3.7500000000000006E-2</v>
      </c>
      <c r="G68" s="244">
        <v>46388</v>
      </c>
      <c r="H68" s="250">
        <v>1.7500000000000002E-2</v>
      </c>
      <c r="I68" s="163">
        <v>0.01</v>
      </c>
      <c r="J68" s="162">
        <v>0.01</v>
      </c>
      <c r="K68" s="157">
        <v>6.5000000000000002E-2</v>
      </c>
      <c r="L68" s="157">
        <v>0</v>
      </c>
      <c r="M68" s="159">
        <f t="shared" si="23"/>
        <v>0.10250000000000001</v>
      </c>
      <c r="N68" s="160">
        <f t="shared" si="26"/>
        <v>3.7500000000000006E-2</v>
      </c>
      <c r="O68" s="61" t="s">
        <v>3669</v>
      </c>
    </row>
    <row r="69" spans="1:15" s="5" customFormat="1" ht="11.4" customHeight="1">
      <c r="A69" s="47" t="s">
        <v>1121</v>
      </c>
      <c r="B69" s="64"/>
      <c r="C69" s="62" t="s">
        <v>1122</v>
      </c>
      <c r="D69" s="167">
        <f t="shared" si="24"/>
        <v>8.5000000000000006E-2</v>
      </c>
      <c r="E69" s="168" t="s">
        <v>2542</v>
      </c>
      <c r="F69" s="169">
        <f t="shared" si="25"/>
        <v>0.02</v>
      </c>
      <c r="G69" s="156">
        <v>42186</v>
      </c>
      <c r="H69" s="162">
        <v>0.02</v>
      </c>
      <c r="I69" s="163">
        <v>0</v>
      </c>
      <c r="J69" s="162">
        <v>0</v>
      </c>
      <c r="K69" s="157">
        <v>6.5000000000000002E-2</v>
      </c>
      <c r="L69" s="157">
        <v>0</v>
      </c>
      <c r="M69" s="159">
        <f t="shared" si="23"/>
        <v>8.5000000000000006E-2</v>
      </c>
      <c r="N69" s="160">
        <f t="shared" si="26"/>
        <v>0.02</v>
      </c>
      <c r="O69" s="61"/>
    </row>
    <row r="70" spans="1:15" s="5" customFormat="1" ht="11.4" customHeight="1">
      <c r="A70" s="45" t="s">
        <v>101</v>
      </c>
      <c r="B70" s="77"/>
      <c r="C70" s="59" t="s">
        <v>102</v>
      </c>
      <c r="D70" s="153">
        <f t="shared" si="24"/>
        <v>6.5000000000000002E-2</v>
      </c>
      <c r="E70" s="161" t="s">
        <v>2543</v>
      </c>
      <c r="F70" s="155">
        <f t="shared" si="25"/>
        <v>0</v>
      </c>
      <c r="G70" s="156">
        <v>43191</v>
      </c>
      <c r="H70" s="162">
        <v>0</v>
      </c>
      <c r="I70" s="163">
        <v>0</v>
      </c>
      <c r="J70" s="162">
        <v>0</v>
      </c>
      <c r="K70" s="157">
        <v>6.5000000000000002E-2</v>
      </c>
      <c r="L70" s="157">
        <v>0</v>
      </c>
      <c r="M70" s="159">
        <f t="shared" si="23"/>
        <v>6.5000000000000002E-2</v>
      </c>
      <c r="N70" s="160">
        <f t="shared" si="26"/>
        <v>0</v>
      </c>
      <c r="O70" s="61"/>
    </row>
    <row r="71" spans="1:15" s="5" customFormat="1" ht="11.4" customHeight="1">
      <c r="A71" s="45" t="s">
        <v>345</v>
      </c>
      <c r="B71" s="77"/>
      <c r="C71" s="59" t="s">
        <v>346</v>
      </c>
      <c r="D71" s="153">
        <f t="shared" si="24"/>
        <v>8.5000000000000006E-2</v>
      </c>
      <c r="E71" s="161" t="s">
        <v>2544</v>
      </c>
      <c r="F71" s="155">
        <f t="shared" si="25"/>
        <v>0.02</v>
      </c>
      <c r="G71" s="156">
        <v>43282</v>
      </c>
      <c r="H71" s="162">
        <v>0</v>
      </c>
      <c r="I71" s="163">
        <v>0.02</v>
      </c>
      <c r="J71" s="162">
        <v>0</v>
      </c>
      <c r="K71" s="157">
        <v>6.5000000000000002E-2</v>
      </c>
      <c r="L71" s="157">
        <v>0</v>
      </c>
      <c r="M71" s="159">
        <f t="shared" si="23"/>
        <v>8.5000000000000006E-2</v>
      </c>
      <c r="N71" s="160">
        <f t="shared" si="26"/>
        <v>0.02</v>
      </c>
      <c r="O71" s="61"/>
    </row>
    <row r="72" spans="1:15" s="5" customFormat="1" ht="11.4" customHeight="1">
      <c r="A72" s="45" t="s">
        <v>899</v>
      </c>
      <c r="B72" s="77"/>
      <c r="C72" s="59" t="s">
        <v>900</v>
      </c>
      <c r="D72" s="153">
        <f t="shared" si="24"/>
        <v>8.5000000000000006E-2</v>
      </c>
      <c r="E72" s="161" t="s">
        <v>2545</v>
      </c>
      <c r="F72" s="155">
        <f t="shared" si="25"/>
        <v>0.02</v>
      </c>
      <c r="G72" s="156">
        <v>45658</v>
      </c>
      <c r="H72" s="162">
        <v>0.02</v>
      </c>
      <c r="I72" s="163">
        <v>0</v>
      </c>
      <c r="J72" s="162">
        <v>0</v>
      </c>
      <c r="K72" s="157">
        <v>6.5000000000000002E-2</v>
      </c>
      <c r="L72" s="157">
        <v>0</v>
      </c>
      <c r="M72" s="159">
        <f t="shared" si="23"/>
        <v>8.5000000000000006E-2</v>
      </c>
      <c r="N72" s="160">
        <f t="shared" si="26"/>
        <v>0.02</v>
      </c>
      <c r="O72" s="61"/>
    </row>
    <row r="73" spans="1:15" s="5" customFormat="1" ht="11.4" customHeight="1">
      <c r="A73" s="45" t="s">
        <v>1100</v>
      </c>
      <c r="B73" s="77"/>
      <c r="C73" s="59" t="s">
        <v>1101</v>
      </c>
      <c r="D73" s="153">
        <f t="shared" si="24"/>
        <v>9.35E-2</v>
      </c>
      <c r="E73" s="161" t="s">
        <v>2546</v>
      </c>
      <c r="F73" s="155">
        <f t="shared" si="25"/>
        <v>2.8499999999999998E-2</v>
      </c>
      <c r="G73" s="156">
        <v>45017</v>
      </c>
      <c r="H73" s="162">
        <v>1.35E-2</v>
      </c>
      <c r="I73" s="163">
        <v>1.4999999999999999E-2</v>
      </c>
      <c r="J73" s="162">
        <v>0</v>
      </c>
      <c r="K73" s="157">
        <v>6.5000000000000002E-2</v>
      </c>
      <c r="L73" s="157">
        <v>0</v>
      </c>
      <c r="M73" s="159">
        <f t="shared" si="23"/>
        <v>9.35E-2</v>
      </c>
      <c r="N73" s="160">
        <f t="shared" si="26"/>
        <v>2.8499999999999998E-2</v>
      </c>
      <c r="O73" s="61"/>
    </row>
    <row r="74" spans="1:15" s="5" customFormat="1" ht="11.4" customHeight="1">
      <c r="A74" s="45" t="s">
        <v>1521</v>
      </c>
      <c r="B74" s="77"/>
      <c r="C74" s="59" t="s">
        <v>1522</v>
      </c>
      <c r="D74" s="153">
        <f t="shared" si="24"/>
        <v>8.5000000000000006E-2</v>
      </c>
      <c r="E74" s="161" t="s">
        <v>2547</v>
      </c>
      <c r="F74" s="155">
        <f t="shared" si="25"/>
        <v>0.02</v>
      </c>
      <c r="G74" s="156">
        <v>43282</v>
      </c>
      <c r="H74" s="162">
        <v>0</v>
      </c>
      <c r="I74" s="163">
        <v>0.02</v>
      </c>
      <c r="J74" s="162">
        <v>0</v>
      </c>
      <c r="K74" s="157">
        <v>6.5000000000000002E-2</v>
      </c>
      <c r="L74" s="157">
        <v>0</v>
      </c>
      <c r="M74" s="159">
        <f t="shared" si="23"/>
        <v>8.5000000000000006E-2</v>
      </c>
      <c r="N74" s="160">
        <f t="shared" si="26"/>
        <v>0.02</v>
      </c>
      <c r="O74" s="61"/>
    </row>
    <row r="75" spans="1:15" s="13" customFormat="1" ht="11.4" customHeight="1">
      <c r="A75" s="55" t="s">
        <v>1741</v>
      </c>
      <c r="B75" s="78"/>
      <c r="C75" s="63" t="s">
        <v>1742</v>
      </c>
      <c r="D75" s="164">
        <f t="shared" si="24"/>
        <v>0.10500000000000001</v>
      </c>
      <c r="E75" s="165" t="s">
        <v>2548</v>
      </c>
      <c r="F75" s="166">
        <f t="shared" si="25"/>
        <v>0.04</v>
      </c>
      <c r="G75" s="156">
        <v>43282</v>
      </c>
      <c r="H75" s="162">
        <v>0</v>
      </c>
      <c r="I75" s="163">
        <v>0.02</v>
      </c>
      <c r="J75" s="162">
        <v>0.02</v>
      </c>
      <c r="K75" s="157">
        <v>6.5000000000000002E-2</v>
      </c>
      <c r="L75" s="157">
        <v>0</v>
      </c>
      <c r="M75" s="159">
        <f t="shared" si="23"/>
        <v>0.10500000000000001</v>
      </c>
      <c r="N75" s="160">
        <f t="shared" si="26"/>
        <v>0.04</v>
      </c>
      <c r="O75" s="61" t="s">
        <v>3669</v>
      </c>
    </row>
    <row r="76" spans="1:15" s="5" customFormat="1" ht="11.4" customHeight="1">
      <c r="A76" s="14"/>
      <c r="B76" s="64" t="s">
        <v>2029</v>
      </c>
      <c r="C76" s="62" t="s">
        <v>1742</v>
      </c>
      <c r="D76" s="167">
        <f t="shared" si="24"/>
        <v>0.10500000000000001</v>
      </c>
      <c r="E76" s="168" t="s">
        <v>2548</v>
      </c>
      <c r="F76" s="169">
        <f t="shared" si="25"/>
        <v>0.04</v>
      </c>
      <c r="G76" s="156">
        <v>43282</v>
      </c>
      <c r="H76" s="162">
        <v>0</v>
      </c>
      <c r="I76" s="163">
        <v>0.02</v>
      </c>
      <c r="J76" s="162">
        <v>0.02</v>
      </c>
      <c r="K76" s="157">
        <v>6.5000000000000002E-2</v>
      </c>
      <c r="L76" s="157">
        <v>0</v>
      </c>
      <c r="M76" s="159">
        <f t="shared" si="23"/>
        <v>0.10500000000000001</v>
      </c>
      <c r="N76" s="160">
        <f t="shared" si="26"/>
        <v>0.04</v>
      </c>
      <c r="O76" s="61" t="s">
        <v>3669</v>
      </c>
    </row>
    <row r="77" spans="1:15" s="5" customFormat="1" ht="11.4" customHeight="1">
      <c r="A77" s="122" t="s">
        <v>3837</v>
      </c>
      <c r="B77" s="93"/>
      <c r="C77" s="141" t="s">
        <v>3831</v>
      </c>
      <c r="D77" s="170">
        <f t="shared" ref="D77:D78" si="30">SUM(M77)</f>
        <v>0.10500000000000001</v>
      </c>
      <c r="E77" s="182" t="s">
        <v>3832</v>
      </c>
      <c r="F77" s="172">
        <f t="shared" ref="F77:F78" si="31">SUM(N77)</f>
        <v>0.04</v>
      </c>
      <c r="G77" s="156">
        <v>45200</v>
      </c>
      <c r="H77" s="162">
        <v>0</v>
      </c>
      <c r="I77" s="163">
        <v>0.02</v>
      </c>
      <c r="J77" s="162">
        <v>0.02</v>
      </c>
      <c r="K77" s="157">
        <v>6.5000000000000002E-2</v>
      </c>
      <c r="L77" s="157">
        <v>0</v>
      </c>
      <c r="M77" s="159">
        <f t="shared" ref="M77:M78" si="32">SUM(H77:K77)</f>
        <v>0.10500000000000001</v>
      </c>
      <c r="N77" s="160">
        <f t="shared" ref="N77:N78" si="33">SUM(H77+I77+J77+L77)</f>
        <v>0.04</v>
      </c>
      <c r="O77" s="61" t="s">
        <v>3669</v>
      </c>
    </row>
    <row r="78" spans="1:15" s="5" customFormat="1" ht="11.4" customHeight="1">
      <c r="A78" s="14"/>
      <c r="B78" s="73" t="s">
        <v>3830</v>
      </c>
      <c r="C78" s="137" t="s">
        <v>3831</v>
      </c>
      <c r="D78" s="167">
        <f t="shared" si="30"/>
        <v>0.10500000000000001</v>
      </c>
      <c r="E78" s="180" t="s">
        <v>3832</v>
      </c>
      <c r="F78" s="169">
        <f t="shared" si="31"/>
        <v>0.04</v>
      </c>
      <c r="G78" s="156">
        <v>45200</v>
      </c>
      <c r="H78" s="162">
        <v>0</v>
      </c>
      <c r="I78" s="163">
        <v>0.02</v>
      </c>
      <c r="J78" s="162">
        <v>0.02</v>
      </c>
      <c r="K78" s="157">
        <v>6.5000000000000002E-2</v>
      </c>
      <c r="L78" s="157">
        <v>0</v>
      </c>
      <c r="M78" s="159">
        <f t="shared" si="32"/>
        <v>0.10500000000000001</v>
      </c>
      <c r="N78" s="160">
        <f t="shared" si="33"/>
        <v>0.04</v>
      </c>
      <c r="O78" s="61" t="s">
        <v>3669</v>
      </c>
    </row>
    <row r="79" spans="1:15" s="5" customFormat="1" ht="11.4" customHeight="1">
      <c r="A79" s="55" t="s">
        <v>1967</v>
      </c>
      <c r="B79" s="79"/>
      <c r="C79" s="88" t="s">
        <v>1965</v>
      </c>
      <c r="D79" s="170">
        <f t="shared" si="24"/>
        <v>0.10500000000000001</v>
      </c>
      <c r="E79" s="171" t="s">
        <v>2549</v>
      </c>
      <c r="F79" s="172">
        <f t="shared" si="25"/>
        <v>0.04</v>
      </c>
      <c r="G79" s="156">
        <v>43282</v>
      </c>
      <c r="H79" s="162">
        <v>0</v>
      </c>
      <c r="I79" s="163">
        <v>0.02</v>
      </c>
      <c r="J79" s="162">
        <v>0.02</v>
      </c>
      <c r="K79" s="157">
        <v>6.5000000000000002E-2</v>
      </c>
      <c r="L79" s="157">
        <v>0</v>
      </c>
      <c r="M79" s="159">
        <f t="shared" si="23"/>
        <v>0.10500000000000001</v>
      </c>
      <c r="N79" s="160">
        <f t="shared" si="26"/>
        <v>0.04</v>
      </c>
      <c r="O79" s="61" t="s">
        <v>3669</v>
      </c>
    </row>
    <row r="80" spans="1:15" s="5" customFormat="1" ht="11.25" customHeight="1">
      <c r="A80" s="14"/>
      <c r="B80" s="64" t="s">
        <v>1972</v>
      </c>
      <c r="C80" s="62" t="s">
        <v>1965</v>
      </c>
      <c r="D80" s="167">
        <f t="shared" si="24"/>
        <v>0.10500000000000001</v>
      </c>
      <c r="E80" s="168" t="s">
        <v>2549</v>
      </c>
      <c r="F80" s="169">
        <f t="shared" si="25"/>
        <v>0.04</v>
      </c>
      <c r="G80" s="156">
        <v>43282</v>
      </c>
      <c r="H80" s="162">
        <v>0</v>
      </c>
      <c r="I80" s="163">
        <v>0.02</v>
      </c>
      <c r="J80" s="162">
        <v>0.02</v>
      </c>
      <c r="K80" s="157">
        <v>6.5000000000000002E-2</v>
      </c>
      <c r="L80" s="157">
        <v>0</v>
      </c>
      <c r="M80" s="159">
        <f t="shared" si="23"/>
        <v>0.10500000000000001</v>
      </c>
      <c r="N80" s="160">
        <f t="shared" si="26"/>
        <v>0.04</v>
      </c>
      <c r="O80" s="61" t="s">
        <v>3669</v>
      </c>
    </row>
    <row r="81" spans="1:15" s="5" customFormat="1" ht="11.25" customHeight="1">
      <c r="A81" s="45" t="s">
        <v>63</v>
      </c>
      <c r="B81" s="77"/>
      <c r="C81" s="62" t="s">
        <v>64</v>
      </c>
      <c r="D81" s="167">
        <f t="shared" ref="D81:D115" si="34">SUM(M81)</f>
        <v>7.4999999999999997E-2</v>
      </c>
      <c r="E81" s="168" t="s">
        <v>2550</v>
      </c>
      <c r="F81" s="169">
        <f t="shared" si="25"/>
        <v>0.01</v>
      </c>
      <c r="G81" s="156">
        <v>42186</v>
      </c>
      <c r="H81" s="162">
        <v>0.01</v>
      </c>
      <c r="I81" s="163">
        <v>0</v>
      </c>
      <c r="J81" s="162">
        <v>0</v>
      </c>
      <c r="K81" s="157">
        <v>6.5000000000000002E-2</v>
      </c>
      <c r="L81" s="157">
        <v>0</v>
      </c>
      <c r="M81" s="159">
        <f t="shared" si="23"/>
        <v>7.4999999999999997E-2</v>
      </c>
      <c r="N81" s="160">
        <f t="shared" si="26"/>
        <v>0.01</v>
      </c>
      <c r="O81" s="61"/>
    </row>
    <row r="82" spans="1:15" s="5" customFormat="1" ht="11.25" customHeight="1">
      <c r="A82" s="45" t="s">
        <v>617</v>
      </c>
      <c r="B82" s="77"/>
      <c r="C82" s="59" t="s">
        <v>618</v>
      </c>
      <c r="D82" s="153">
        <f t="shared" si="34"/>
        <v>0.08</v>
      </c>
      <c r="E82" s="161" t="s">
        <v>2551</v>
      </c>
      <c r="F82" s="155">
        <f t="shared" si="25"/>
        <v>1.4999999999999999E-2</v>
      </c>
      <c r="G82" s="156">
        <v>43922</v>
      </c>
      <c r="H82" s="162">
        <v>5.0000000000000001E-3</v>
      </c>
      <c r="I82" s="163">
        <v>0.01</v>
      </c>
      <c r="J82" s="162">
        <v>0</v>
      </c>
      <c r="K82" s="157">
        <v>6.5000000000000002E-2</v>
      </c>
      <c r="L82" s="157">
        <v>0</v>
      </c>
      <c r="M82" s="159">
        <f t="shared" si="23"/>
        <v>0.08</v>
      </c>
      <c r="N82" s="160">
        <f t="shared" ref="N82:N148" si="35">SUM(H82+I82+J82+L82)</f>
        <v>1.4999999999999999E-2</v>
      </c>
      <c r="O82" s="61"/>
    </row>
    <row r="83" spans="1:15" s="5" customFormat="1" ht="11.25" customHeight="1">
      <c r="A83" s="45" t="s">
        <v>184</v>
      </c>
      <c r="B83" s="77"/>
      <c r="C83" s="59" t="s">
        <v>185</v>
      </c>
      <c r="D83" s="153">
        <f t="shared" si="34"/>
        <v>9.2499999999999999E-2</v>
      </c>
      <c r="E83" s="161" t="s">
        <v>2552</v>
      </c>
      <c r="F83" s="155">
        <f t="shared" si="25"/>
        <v>2.75E-2</v>
      </c>
      <c r="G83" s="156">
        <v>45017</v>
      </c>
      <c r="H83" s="162">
        <v>1.2500000000000001E-2</v>
      </c>
      <c r="I83" s="163">
        <v>1.4999999999999999E-2</v>
      </c>
      <c r="J83" s="162">
        <v>0</v>
      </c>
      <c r="K83" s="157">
        <v>6.5000000000000002E-2</v>
      </c>
      <c r="L83" s="157">
        <v>0</v>
      </c>
      <c r="M83" s="159">
        <f t="shared" si="23"/>
        <v>9.2499999999999999E-2</v>
      </c>
      <c r="N83" s="160">
        <f t="shared" si="35"/>
        <v>2.75E-2</v>
      </c>
      <c r="O83" s="61"/>
    </row>
    <row r="84" spans="1:15" s="5" customFormat="1" ht="11.25" customHeight="1">
      <c r="A84" s="46" t="s">
        <v>1460</v>
      </c>
      <c r="B84" s="77"/>
      <c r="C84" s="59" t="s">
        <v>1461</v>
      </c>
      <c r="D84" s="153">
        <f t="shared" si="34"/>
        <v>7.4999999999999997E-2</v>
      </c>
      <c r="E84" s="161" t="s">
        <v>2553</v>
      </c>
      <c r="F84" s="155">
        <f t="shared" si="25"/>
        <v>0.01</v>
      </c>
      <c r="G84" s="156">
        <v>42186</v>
      </c>
      <c r="H84" s="162">
        <v>0.01</v>
      </c>
      <c r="I84" s="163">
        <v>0</v>
      </c>
      <c r="J84" s="162">
        <v>0</v>
      </c>
      <c r="K84" s="157">
        <v>6.5000000000000002E-2</v>
      </c>
      <c r="L84" s="157">
        <v>0</v>
      </c>
      <c r="M84" s="159">
        <f t="shared" si="23"/>
        <v>7.4999999999999997E-2</v>
      </c>
      <c r="N84" s="160">
        <f t="shared" si="35"/>
        <v>0.01</v>
      </c>
      <c r="O84" s="61"/>
    </row>
    <row r="85" spans="1:15" s="5" customFormat="1" ht="11.25" customHeight="1">
      <c r="A85" s="45" t="s">
        <v>537</v>
      </c>
      <c r="B85" s="77"/>
      <c r="C85" s="59" t="s">
        <v>538</v>
      </c>
      <c r="D85" s="153">
        <f t="shared" si="34"/>
        <v>7.4999999999999997E-2</v>
      </c>
      <c r="E85" s="161" t="s">
        <v>2554</v>
      </c>
      <c r="F85" s="155">
        <f t="shared" si="25"/>
        <v>0.01</v>
      </c>
      <c r="G85" s="156">
        <v>42186</v>
      </c>
      <c r="H85" s="162">
        <v>0.01</v>
      </c>
      <c r="I85" s="163">
        <v>0</v>
      </c>
      <c r="J85" s="162">
        <v>0</v>
      </c>
      <c r="K85" s="157">
        <v>6.5000000000000002E-2</v>
      </c>
      <c r="L85" s="157">
        <v>0</v>
      </c>
      <c r="M85" s="159">
        <f t="shared" si="23"/>
        <v>7.4999999999999997E-2</v>
      </c>
      <c r="N85" s="160">
        <f t="shared" si="35"/>
        <v>0.01</v>
      </c>
      <c r="O85" s="61"/>
    </row>
    <row r="86" spans="1:15" s="5" customFormat="1" ht="11.25" customHeight="1">
      <c r="A86" s="45" t="s">
        <v>1226</v>
      </c>
      <c r="B86" s="77"/>
      <c r="C86" s="59" t="s">
        <v>1227</v>
      </c>
      <c r="D86" s="153">
        <f t="shared" si="34"/>
        <v>7.4999999999999997E-2</v>
      </c>
      <c r="E86" s="161" t="s">
        <v>2555</v>
      </c>
      <c r="F86" s="155">
        <f t="shared" si="25"/>
        <v>0.01</v>
      </c>
      <c r="G86" s="156">
        <v>42186</v>
      </c>
      <c r="H86" s="162">
        <v>0.01</v>
      </c>
      <c r="I86" s="163">
        <v>0</v>
      </c>
      <c r="J86" s="162">
        <v>0</v>
      </c>
      <c r="K86" s="157">
        <v>6.5000000000000002E-2</v>
      </c>
      <c r="L86" s="157">
        <v>0</v>
      </c>
      <c r="M86" s="159">
        <f t="shared" si="23"/>
        <v>7.4999999999999997E-2</v>
      </c>
      <c r="N86" s="160">
        <f t="shared" si="35"/>
        <v>0.01</v>
      </c>
      <c r="O86" s="61"/>
    </row>
    <row r="87" spans="1:15" s="5" customFormat="1" ht="11.25" customHeight="1">
      <c r="A87" s="45" t="s">
        <v>506</v>
      </c>
      <c r="B87" s="77"/>
      <c r="C87" s="59" t="s">
        <v>507</v>
      </c>
      <c r="D87" s="153">
        <f t="shared" si="34"/>
        <v>7.7499999999999999E-2</v>
      </c>
      <c r="E87" s="161" t="s">
        <v>2556</v>
      </c>
      <c r="F87" s="155">
        <f t="shared" si="25"/>
        <v>1.2500000000000001E-2</v>
      </c>
      <c r="G87" s="156">
        <v>42186</v>
      </c>
      <c r="H87" s="162">
        <v>1.2500000000000001E-2</v>
      </c>
      <c r="I87" s="163">
        <v>0</v>
      </c>
      <c r="J87" s="162">
        <v>0</v>
      </c>
      <c r="K87" s="157">
        <v>6.5000000000000002E-2</v>
      </c>
      <c r="L87" s="157">
        <v>0</v>
      </c>
      <c r="M87" s="159">
        <f t="shared" si="23"/>
        <v>7.7499999999999999E-2</v>
      </c>
      <c r="N87" s="160">
        <f t="shared" si="35"/>
        <v>1.2500000000000001E-2</v>
      </c>
      <c r="O87" s="61"/>
    </row>
    <row r="88" spans="1:15" s="5" customFormat="1" ht="11.25" customHeight="1">
      <c r="A88" s="46" t="s">
        <v>1480</v>
      </c>
      <c r="B88" s="77"/>
      <c r="C88" s="59" t="s">
        <v>1481</v>
      </c>
      <c r="D88" s="153">
        <f t="shared" si="34"/>
        <v>7.4999999999999997E-2</v>
      </c>
      <c r="E88" s="161" t="s">
        <v>2557</v>
      </c>
      <c r="F88" s="155">
        <f t="shared" si="25"/>
        <v>0.01</v>
      </c>
      <c r="G88" s="156">
        <v>42186</v>
      </c>
      <c r="H88" s="162">
        <v>0.01</v>
      </c>
      <c r="I88" s="163">
        <v>0</v>
      </c>
      <c r="J88" s="162">
        <v>0</v>
      </c>
      <c r="K88" s="157">
        <v>6.5000000000000002E-2</v>
      </c>
      <c r="L88" s="157">
        <v>0</v>
      </c>
      <c r="M88" s="159">
        <f t="shared" si="23"/>
        <v>7.4999999999999997E-2</v>
      </c>
      <c r="N88" s="160">
        <f t="shared" si="35"/>
        <v>0.01</v>
      </c>
      <c r="O88" s="61"/>
    </row>
    <row r="89" spans="1:15" s="5" customFormat="1" ht="11.25" customHeight="1">
      <c r="A89" s="45" t="s">
        <v>524</v>
      </c>
      <c r="B89" s="77"/>
      <c r="C89" s="63" t="s">
        <v>525</v>
      </c>
      <c r="D89" s="164">
        <v>0.09</v>
      </c>
      <c r="E89" s="165" t="s">
        <v>2558</v>
      </c>
      <c r="F89" s="166">
        <v>2.5000000000000001E-2</v>
      </c>
      <c r="G89" s="156">
        <v>46113</v>
      </c>
      <c r="H89" s="162">
        <v>0.01</v>
      </c>
      <c r="I89" s="163">
        <v>1.4999999999999999E-2</v>
      </c>
      <c r="J89" s="162">
        <v>0</v>
      </c>
      <c r="K89" s="157">
        <v>6.5000000000000002E-2</v>
      </c>
      <c r="L89" s="157">
        <v>0</v>
      </c>
      <c r="M89" s="159">
        <f t="shared" si="23"/>
        <v>0.09</v>
      </c>
      <c r="N89" s="160">
        <f t="shared" si="35"/>
        <v>2.5000000000000001E-2</v>
      </c>
      <c r="O89" s="61"/>
    </row>
    <row r="90" spans="1:15" s="5" customFormat="1" ht="11.25" customHeight="1">
      <c r="A90" s="214" t="s">
        <v>4100</v>
      </c>
      <c r="B90" s="215"/>
      <c r="C90" s="63" t="s">
        <v>4101</v>
      </c>
      <c r="D90" s="173">
        <v>0.105</v>
      </c>
      <c r="E90" s="165" t="s">
        <v>4102</v>
      </c>
      <c r="F90" s="166">
        <v>0.04</v>
      </c>
      <c r="G90" s="156">
        <v>46113</v>
      </c>
      <c r="H90" s="162">
        <v>0.01</v>
      </c>
      <c r="I90" s="163">
        <v>1.4999999999999999E-2</v>
      </c>
      <c r="J90" s="162">
        <v>1.4999999999999999E-2</v>
      </c>
      <c r="K90" s="157">
        <v>6.5000000000000002E-2</v>
      </c>
      <c r="L90" s="157">
        <v>0</v>
      </c>
      <c r="M90" s="159">
        <f t="shared" si="23"/>
        <v>0.10500000000000001</v>
      </c>
      <c r="N90" s="160">
        <f t="shared" si="35"/>
        <v>0.04</v>
      </c>
      <c r="O90" s="61" t="s">
        <v>3669</v>
      </c>
    </row>
    <row r="91" spans="1:15" s="5" customFormat="1" ht="11.25" customHeight="1">
      <c r="A91" s="47"/>
      <c r="B91" s="64" t="s">
        <v>4103</v>
      </c>
      <c r="C91" s="62" t="s">
        <v>4101</v>
      </c>
      <c r="D91" s="175">
        <v>0.105</v>
      </c>
      <c r="E91" s="168" t="s">
        <v>4102</v>
      </c>
      <c r="F91" s="169">
        <v>0.04</v>
      </c>
      <c r="G91" s="156">
        <v>46113</v>
      </c>
      <c r="H91" s="162">
        <v>0.01</v>
      </c>
      <c r="I91" s="163">
        <v>1.4999999999999999E-2</v>
      </c>
      <c r="J91" s="162">
        <v>1.4999999999999999E-2</v>
      </c>
      <c r="K91" s="157">
        <v>6.5000000000000002E-2</v>
      </c>
      <c r="L91" s="157">
        <v>0</v>
      </c>
      <c r="M91" s="159">
        <f t="shared" si="23"/>
        <v>0.10500000000000001</v>
      </c>
      <c r="N91" s="160">
        <f t="shared" si="35"/>
        <v>0.04</v>
      </c>
      <c r="O91" s="61" t="s">
        <v>3669</v>
      </c>
    </row>
    <row r="92" spans="1:15" s="13" customFormat="1" ht="11.4" customHeight="1">
      <c r="A92" s="55" t="s">
        <v>1332</v>
      </c>
      <c r="B92" s="78"/>
      <c r="C92" s="88" t="s">
        <v>1321</v>
      </c>
      <c r="D92" s="170">
        <v>9.7500000000000003E-2</v>
      </c>
      <c r="E92" s="171" t="s">
        <v>2559</v>
      </c>
      <c r="F92" s="172">
        <v>3.2500000000000001E-2</v>
      </c>
      <c r="G92" s="156">
        <v>46113</v>
      </c>
      <c r="H92" s="162">
        <v>0.01</v>
      </c>
      <c r="I92" s="163">
        <v>1.4999999999999999E-2</v>
      </c>
      <c r="J92" s="162">
        <v>7.4999999999999997E-3</v>
      </c>
      <c r="K92" s="157">
        <v>6.5000000000000002E-2</v>
      </c>
      <c r="L92" s="157">
        <v>0</v>
      </c>
      <c r="M92" s="159">
        <f t="shared" si="23"/>
        <v>9.7500000000000003E-2</v>
      </c>
      <c r="N92" s="160">
        <f t="shared" si="35"/>
        <v>3.2500000000000001E-2</v>
      </c>
      <c r="O92" s="61" t="s">
        <v>3669</v>
      </c>
    </row>
    <row r="93" spans="1:15" s="13" customFormat="1" ht="11.4" customHeight="1">
      <c r="A93" s="55"/>
      <c r="B93" s="78" t="s">
        <v>3947</v>
      </c>
      <c r="C93" s="88" t="s">
        <v>1321</v>
      </c>
      <c r="D93" s="170">
        <v>9.7500000000000003E-2</v>
      </c>
      <c r="E93" s="171" t="s">
        <v>2559</v>
      </c>
      <c r="F93" s="172">
        <v>3.2500000000000001E-2</v>
      </c>
      <c r="G93" s="156">
        <v>46113</v>
      </c>
      <c r="H93" s="162">
        <v>0.01</v>
      </c>
      <c r="I93" s="163">
        <v>1.4999999999999999E-2</v>
      </c>
      <c r="J93" s="162">
        <v>7.4999999999999997E-3</v>
      </c>
      <c r="K93" s="157">
        <v>6.5000000000000002E-2</v>
      </c>
      <c r="L93" s="157">
        <v>0</v>
      </c>
      <c r="M93" s="159">
        <f t="shared" ref="M93" si="36">SUM(H93:K93)</f>
        <v>9.7500000000000003E-2</v>
      </c>
      <c r="N93" s="160">
        <f t="shared" ref="N93" si="37">SUM(H93+I93+J93+L93)</f>
        <v>3.2500000000000001E-2</v>
      </c>
      <c r="O93" s="61" t="s">
        <v>3669</v>
      </c>
    </row>
    <row r="94" spans="1:15" s="5" customFormat="1" ht="11.4" customHeight="1">
      <c r="A94" s="120"/>
      <c r="B94" s="72" t="s">
        <v>1834</v>
      </c>
      <c r="C94" s="88" t="s">
        <v>1321</v>
      </c>
      <c r="D94" s="170">
        <v>9.7500000000000003E-2</v>
      </c>
      <c r="E94" s="171" t="s">
        <v>2559</v>
      </c>
      <c r="F94" s="172">
        <v>3.2500000000000001E-2</v>
      </c>
      <c r="G94" s="156">
        <v>46113</v>
      </c>
      <c r="H94" s="162">
        <v>0.01</v>
      </c>
      <c r="I94" s="163">
        <v>1.4999999999999999E-2</v>
      </c>
      <c r="J94" s="162">
        <v>7.4999999999999997E-3</v>
      </c>
      <c r="K94" s="157">
        <v>6.5000000000000002E-2</v>
      </c>
      <c r="L94" s="157">
        <v>0</v>
      </c>
      <c r="M94" s="159">
        <f t="shared" ref="M94:M95" si="38">SUM(H94:K94)</f>
        <v>9.7500000000000003E-2</v>
      </c>
      <c r="N94" s="160">
        <f t="shared" ref="N94:N95" si="39">SUM(H94+I94+J94+L94)</f>
        <v>3.2500000000000001E-2</v>
      </c>
      <c r="O94" s="61" t="s">
        <v>3669</v>
      </c>
    </row>
    <row r="95" spans="1:15" s="5" customFormat="1" ht="11.4" customHeight="1">
      <c r="A95" s="14"/>
      <c r="B95" s="73" t="s">
        <v>1835</v>
      </c>
      <c r="C95" s="62" t="s">
        <v>1321</v>
      </c>
      <c r="D95" s="167">
        <v>9.7500000000000003E-2</v>
      </c>
      <c r="E95" s="168" t="s">
        <v>2559</v>
      </c>
      <c r="F95" s="169">
        <v>3.2500000000000001E-2</v>
      </c>
      <c r="G95" s="156">
        <v>46113</v>
      </c>
      <c r="H95" s="162">
        <v>0.01</v>
      </c>
      <c r="I95" s="163">
        <v>1.4999999999999999E-2</v>
      </c>
      <c r="J95" s="162">
        <v>7.4999999999999997E-3</v>
      </c>
      <c r="K95" s="157">
        <v>6.5000000000000002E-2</v>
      </c>
      <c r="L95" s="157">
        <v>0</v>
      </c>
      <c r="M95" s="159">
        <f t="shared" si="38"/>
        <v>9.7500000000000003E-2</v>
      </c>
      <c r="N95" s="160">
        <f t="shared" si="39"/>
        <v>3.2500000000000001E-2</v>
      </c>
      <c r="O95" s="61" t="s">
        <v>3669</v>
      </c>
    </row>
    <row r="96" spans="1:15" s="5" customFormat="1" ht="11.4" customHeight="1">
      <c r="A96" s="42" t="s">
        <v>1402</v>
      </c>
      <c r="B96" s="75"/>
      <c r="C96" s="62" t="s">
        <v>1403</v>
      </c>
      <c r="D96" s="167">
        <f t="shared" si="34"/>
        <v>7.7499999999999999E-2</v>
      </c>
      <c r="E96" s="168" t="s">
        <v>2560</v>
      </c>
      <c r="F96" s="169">
        <f t="shared" si="25"/>
        <v>1.2500000000000001E-2</v>
      </c>
      <c r="G96" s="156">
        <v>42186</v>
      </c>
      <c r="H96" s="162">
        <v>1.2500000000000001E-2</v>
      </c>
      <c r="I96" s="163">
        <v>0</v>
      </c>
      <c r="J96" s="162">
        <v>0</v>
      </c>
      <c r="K96" s="157">
        <v>6.5000000000000002E-2</v>
      </c>
      <c r="L96" s="157">
        <v>0</v>
      </c>
      <c r="M96" s="159">
        <f t="shared" si="23"/>
        <v>7.7499999999999999E-2</v>
      </c>
      <c r="N96" s="160">
        <f t="shared" si="35"/>
        <v>1.2500000000000001E-2</v>
      </c>
      <c r="O96" s="61"/>
    </row>
    <row r="97" spans="1:15" s="5" customFormat="1" ht="11.4" customHeight="1">
      <c r="A97" s="42" t="s">
        <v>18</v>
      </c>
      <c r="B97" s="75"/>
      <c r="C97" s="59" t="s">
        <v>19</v>
      </c>
      <c r="D97" s="153">
        <f t="shared" si="34"/>
        <v>0.1</v>
      </c>
      <c r="E97" s="161" t="s">
        <v>2561</v>
      </c>
      <c r="F97" s="155">
        <f t="shared" si="25"/>
        <v>3.5000000000000003E-2</v>
      </c>
      <c r="G97" s="156">
        <v>44378</v>
      </c>
      <c r="H97" s="162">
        <v>1.4999999999999999E-2</v>
      </c>
      <c r="I97" s="163">
        <v>0.02</v>
      </c>
      <c r="J97" s="162">
        <v>0</v>
      </c>
      <c r="K97" s="157">
        <v>6.5000000000000002E-2</v>
      </c>
      <c r="L97" s="157">
        <v>0</v>
      </c>
      <c r="M97" s="159">
        <f t="shared" si="23"/>
        <v>0.1</v>
      </c>
      <c r="N97" s="160">
        <f t="shared" si="35"/>
        <v>3.5000000000000003E-2</v>
      </c>
      <c r="O97" s="61"/>
    </row>
    <row r="98" spans="1:15" s="5" customFormat="1" ht="11.4" customHeight="1">
      <c r="A98" s="42" t="s">
        <v>766</v>
      </c>
      <c r="B98" s="75"/>
      <c r="C98" s="59" t="s">
        <v>767</v>
      </c>
      <c r="D98" s="153">
        <f t="shared" si="34"/>
        <v>6.5000000000000002E-2</v>
      </c>
      <c r="E98" s="161" t="s">
        <v>2562</v>
      </c>
      <c r="F98" s="155">
        <f t="shared" si="25"/>
        <v>0</v>
      </c>
      <c r="G98" s="156">
        <v>42186</v>
      </c>
      <c r="H98" s="162">
        <v>0</v>
      </c>
      <c r="I98" s="163">
        <v>0</v>
      </c>
      <c r="J98" s="162">
        <v>0</v>
      </c>
      <c r="K98" s="157">
        <v>6.5000000000000002E-2</v>
      </c>
      <c r="L98" s="157">
        <v>0</v>
      </c>
      <c r="M98" s="159">
        <f t="shared" si="23"/>
        <v>6.5000000000000002E-2</v>
      </c>
      <c r="N98" s="160">
        <f t="shared" si="35"/>
        <v>0</v>
      </c>
      <c r="O98" s="61"/>
    </row>
    <row r="99" spans="1:15" s="5" customFormat="1" ht="11.4" customHeight="1">
      <c r="A99" s="42" t="s">
        <v>619</v>
      </c>
      <c r="B99" s="75"/>
      <c r="C99" s="59" t="s">
        <v>620</v>
      </c>
      <c r="D99" s="153">
        <f t="shared" si="34"/>
        <v>7.0000000000000007E-2</v>
      </c>
      <c r="E99" s="161" t="s">
        <v>2563</v>
      </c>
      <c r="F99" s="155">
        <f t="shared" si="25"/>
        <v>5.0000000000000001E-3</v>
      </c>
      <c r="G99" s="156">
        <v>43922</v>
      </c>
      <c r="H99" s="162">
        <v>5.0000000000000001E-3</v>
      </c>
      <c r="I99" s="163">
        <v>0</v>
      </c>
      <c r="J99" s="162">
        <v>0</v>
      </c>
      <c r="K99" s="157">
        <v>6.5000000000000002E-2</v>
      </c>
      <c r="L99" s="157">
        <v>0</v>
      </c>
      <c r="M99" s="159">
        <f t="shared" si="23"/>
        <v>7.0000000000000007E-2</v>
      </c>
      <c r="N99" s="160">
        <f t="shared" si="35"/>
        <v>5.0000000000000001E-3</v>
      </c>
      <c r="O99" s="61"/>
    </row>
    <row r="100" spans="1:15" s="5" customFormat="1" ht="11.4" customHeight="1">
      <c r="A100" s="42" t="s">
        <v>1055</v>
      </c>
      <c r="B100" s="75"/>
      <c r="C100" s="59" t="s">
        <v>1056</v>
      </c>
      <c r="D100" s="153">
        <f t="shared" si="34"/>
        <v>7.4999999999999997E-2</v>
      </c>
      <c r="E100" s="161" t="s">
        <v>2564</v>
      </c>
      <c r="F100" s="155">
        <f t="shared" si="25"/>
        <v>0.01</v>
      </c>
      <c r="G100" s="156">
        <v>42186</v>
      </c>
      <c r="H100" s="162">
        <v>0.01</v>
      </c>
      <c r="I100" s="163">
        <v>0</v>
      </c>
      <c r="J100" s="162">
        <v>0</v>
      </c>
      <c r="K100" s="157">
        <v>6.5000000000000002E-2</v>
      </c>
      <c r="L100" s="157">
        <v>0</v>
      </c>
      <c r="M100" s="159">
        <f t="shared" si="23"/>
        <v>7.4999999999999997E-2</v>
      </c>
      <c r="N100" s="160">
        <f t="shared" si="35"/>
        <v>0.01</v>
      </c>
      <c r="O100" s="61"/>
    </row>
    <row r="101" spans="1:15" s="5" customFormat="1" ht="11.4" customHeight="1">
      <c r="A101" s="42" t="s">
        <v>1161</v>
      </c>
      <c r="B101" s="75"/>
      <c r="C101" s="59" t="s">
        <v>1162</v>
      </c>
      <c r="D101" s="153">
        <f t="shared" si="34"/>
        <v>8.5000000000000006E-2</v>
      </c>
      <c r="E101" s="161" t="s">
        <v>2565</v>
      </c>
      <c r="F101" s="155">
        <f t="shared" si="25"/>
        <v>0.02</v>
      </c>
      <c r="G101" s="156">
        <v>42826</v>
      </c>
      <c r="H101" s="162">
        <v>0.01</v>
      </c>
      <c r="I101" s="163">
        <v>0.01</v>
      </c>
      <c r="J101" s="162">
        <v>0</v>
      </c>
      <c r="K101" s="157">
        <v>6.5000000000000002E-2</v>
      </c>
      <c r="L101" s="157">
        <v>0</v>
      </c>
      <c r="M101" s="159">
        <f t="shared" si="23"/>
        <v>8.5000000000000006E-2</v>
      </c>
      <c r="N101" s="160">
        <f t="shared" si="35"/>
        <v>0.02</v>
      </c>
      <c r="O101" s="61"/>
    </row>
    <row r="102" spans="1:15" s="5" customFormat="1" ht="11.4" customHeight="1">
      <c r="A102" s="42" t="s">
        <v>940</v>
      </c>
      <c r="B102" s="75"/>
      <c r="C102" s="59" t="s">
        <v>941</v>
      </c>
      <c r="D102" s="153">
        <f t="shared" si="34"/>
        <v>0.09</v>
      </c>
      <c r="E102" s="161" t="s">
        <v>2566</v>
      </c>
      <c r="F102" s="155">
        <f t="shared" si="25"/>
        <v>2.5000000000000001E-2</v>
      </c>
      <c r="G102" s="156">
        <v>42278</v>
      </c>
      <c r="H102" s="162">
        <v>0.02</v>
      </c>
      <c r="I102" s="163">
        <v>5.0000000000000001E-3</v>
      </c>
      <c r="J102" s="162">
        <v>0</v>
      </c>
      <c r="K102" s="157">
        <v>6.5000000000000002E-2</v>
      </c>
      <c r="L102" s="157">
        <v>0</v>
      </c>
      <c r="M102" s="159">
        <f t="shared" si="23"/>
        <v>0.09</v>
      </c>
      <c r="N102" s="160">
        <f t="shared" si="35"/>
        <v>2.5000000000000001E-2</v>
      </c>
      <c r="O102" s="61"/>
    </row>
    <row r="103" spans="1:15" s="5" customFormat="1" ht="11.4" customHeight="1">
      <c r="A103" s="42" t="s">
        <v>674</v>
      </c>
      <c r="B103" s="75"/>
      <c r="C103" s="59" t="s">
        <v>675</v>
      </c>
      <c r="D103" s="153">
        <f t="shared" si="34"/>
        <v>8.5000000000000006E-2</v>
      </c>
      <c r="E103" s="161" t="s">
        <v>2567</v>
      </c>
      <c r="F103" s="155">
        <f t="shared" si="25"/>
        <v>0.02</v>
      </c>
      <c r="G103" s="156">
        <v>42186</v>
      </c>
      <c r="H103" s="162">
        <v>0.01</v>
      </c>
      <c r="I103" s="163">
        <v>0.01</v>
      </c>
      <c r="J103" s="162">
        <v>0</v>
      </c>
      <c r="K103" s="157">
        <v>6.5000000000000002E-2</v>
      </c>
      <c r="L103" s="157">
        <v>0</v>
      </c>
      <c r="M103" s="159">
        <f t="shared" si="23"/>
        <v>8.5000000000000006E-2</v>
      </c>
      <c r="N103" s="160">
        <f t="shared" si="35"/>
        <v>0.02</v>
      </c>
      <c r="O103" s="61"/>
    </row>
    <row r="104" spans="1:15" s="5" customFormat="1" ht="11.4" customHeight="1">
      <c r="A104" s="232" t="s">
        <v>194</v>
      </c>
      <c r="B104" s="231"/>
      <c r="C104" s="59" t="s">
        <v>195</v>
      </c>
      <c r="D104" s="153">
        <f t="shared" si="34"/>
        <v>8.8749999999999996E-2</v>
      </c>
      <c r="E104" s="161" t="s">
        <v>2568</v>
      </c>
      <c r="F104" s="155">
        <f t="shared" si="25"/>
        <v>2.375E-2</v>
      </c>
      <c r="G104" s="244">
        <v>46388</v>
      </c>
      <c r="H104" s="256">
        <v>2.375E-2</v>
      </c>
      <c r="I104" s="163">
        <v>0</v>
      </c>
      <c r="J104" s="162">
        <v>0</v>
      </c>
      <c r="K104" s="157">
        <v>6.5000000000000002E-2</v>
      </c>
      <c r="L104" s="157">
        <v>0</v>
      </c>
      <c r="M104" s="159">
        <f t="shared" si="23"/>
        <v>8.8749999999999996E-2</v>
      </c>
      <c r="N104" s="160">
        <f t="shared" si="35"/>
        <v>2.375E-2</v>
      </c>
      <c r="O104" s="61"/>
    </row>
    <row r="105" spans="1:15" s="5" customFormat="1" ht="11.4" customHeight="1">
      <c r="A105" s="42" t="s">
        <v>860</v>
      </c>
      <c r="B105" s="75"/>
      <c r="C105" s="59" t="s">
        <v>861</v>
      </c>
      <c r="D105" s="153">
        <f t="shared" si="34"/>
        <v>7.4999999999999997E-2</v>
      </c>
      <c r="E105" s="161" t="s">
        <v>2569</v>
      </c>
      <c r="F105" s="155">
        <f t="shared" si="25"/>
        <v>0.01</v>
      </c>
      <c r="G105" s="156">
        <v>42186</v>
      </c>
      <c r="H105" s="162">
        <v>0.01</v>
      </c>
      <c r="I105" s="163">
        <v>0</v>
      </c>
      <c r="J105" s="162">
        <v>0</v>
      </c>
      <c r="K105" s="157">
        <v>6.5000000000000002E-2</v>
      </c>
      <c r="L105" s="157">
        <v>0</v>
      </c>
      <c r="M105" s="159">
        <f t="shared" si="23"/>
        <v>7.4999999999999997E-2</v>
      </c>
      <c r="N105" s="160">
        <f t="shared" si="35"/>
        <v>0.01</v>
      </c>
      <c r="O105" s="61"/>
    </row>
    <row r="106" spans="1:15" s="5" customFormat="1" ht="11.4" customHeight="1">
      <c r="A106" s="42" t="s">
        <v>1254</v>
      </c>
      <c r="B106" s="75"/>
      <c r="C106" s="59" t="s">
        <v>1255</v>
      </c>
      <c r="D106" s="153">
        <f t="shared" si="34"/>
        <v>7.4999999999999997E-2</v>
      </c>
      <c r="E106" s="161" t="s">
        <v>2570</v>
      </c>
      <c r="F106" s="155">
        <f t="shared" si="25"/>
        <v>0.01</v>
      </c>
      <c r="G106" s="156">
        <v>45017</v>
      </c>
      <c r="H106" s="162">
        <v>0.01</v>
      </c>
      <c r="I106" s="163">
        <v>0</v>
      </c>
      <c r="J106" s="162">
        <v>0</v>
      </c>
      <c r="K106" s="157">
        <v>6.5000000000000002E-2</v>
      </c>
      <c r="L106" s="157">
        <v>0</v>
      </c>
      <c r="M106" s="159">
        <f t="shared" si="23"/>
        <v>7.4999999999999997E-2</v>
      </c>
      <c r="N106" s="160">
        <f t="shared" si="35"/>
        <v>0.01</v>
      </c>
      <c r="O106" s="61"/>
    </row>
    <row r="107" spans="1:15" s="5" customFormat="1" ht="11.4" customHeight="1">
      <c r="A107" s="42" t="s">
        <v>823</v>
      </c>
      <c r="B107" s="75"/>
      <c r="C107" s="59" t="s">
        <v>824</v>
      </c>
      <c r="D107" s="153">
        <f t="shared" si="34"/>
        <v>8.5000000000000006E-2</v>
      </c>
      <c r="E107" s="161" t="s">
        <v>2571</v>
      </c>
      <c r="F107" s="155">
        <f t="shared" si="25"/>
        <v>0.02</v>
      </c>
      <c r="G107" s="156">
        <v>42186</v>
      </c>
      <c r="H107" s="162">
        <v>0.01</v>
      </c>
      <c r="I107" s="163">
        <v>0.01</v>
      </c>
      <c r="J107" s="162">
        <v>0</v>
      </c>
      <c r="K107" s="157">
        <v>6.5000000000000002E-2</v>
      </c>
      <c r="L107" s="157">
        <v>0</v>
      </c>
      <c r="M107" s="159">
        <f t="shared" si="23"/>
        <v>8.5000000000000006E-2</v>
      </c>
      <c r="N107" s="160">
        <f t="shared" si="35"/>
        <v>0.02</v>
      </c>
      <c r="O107" s="61"/>
    </row>
    <row r="108" spans="1:15" s="5" customFormat="1" ht="11.4" customHeight="1">
      <c r="A108" s="42" t="s">
        <v>1057</v>
      </c>
      <c r="B108" s="75"/>
      <c r="C108" s="59" t="s">
        <v>1058</v>
      </c>
      <c r="D108" s="153">
        <f t="shared" si="34"/>
        <v>7.4999999999999997E-2</v>
      </c>
      <c r="E108" s="161" t="s">
        <v>2572</v>
      </c>
      <c r="F108" s="155">
        <f t="shared" si="25"/>
        <v>0.01</v>
      </c>
      <c r="G108" s="156">
        <v>42186</v>
      </c>
      <c r="H108" s="162">
        <v>0.01</v>
      </c>
      <c r="I108" s="163">
        <v>0</v>
      </c>
      <c r="J108" s="162">
        <v>0</v>
      </c>
      <c r="K108" s="157">
        <v>6.5000000000000002E-2</v>
      </c>
      <c r="L108" s="157">
        <v>0</v>
      </c>
      <c r="M108" s="159">
        <f t="shared" si="23"/>
        <v>7.4999999999999997E-2</v>
      </c>
      <c r="N108" s="160">
        <f t="shared" si="35"/>
        <v>0.01</v>
      </c>
      <c r="O108" s="61"/>
    </row>
    <row r="109" spans="1:15" s="5" customFormat="1" ht="11.4" customHeight="1">
      <c r="A109" s="14" t="s">
        <v>1523</v>
      </c>
      <c r="B109" s="73"/>
      <c r="C109" s="59" t="s">
        <v>1524</v>
      </c>
      <c r="D109" s="153">
        <f t="shared" si="34"/>
        <v>8.5000000000000006E-2</v>
      </c>
      <c r="E109" s="161" t="s">
        <v>2573</v>
      </c>
      <c r="F109" s="155">
        <f t="shared" si="25"/>
        <v>0.02</v>
      </c>
      <c r="G109" s="156">
        <v>45474</v>
      </c>
      <c r="H109" s="162">
        <v>0</v>
      </c>
      <c r="I109" s="163">
        <v>0.02</v>
      </c>
      <c r="J109" s="162">
        <v>0</v>
      </c>
      <c r="K109" s="157">
        <v>6.5000000000000002E-2</v>
      </c>
      <c r="L109" s="157">
        <v>0</v>
      </c>
      <c r="M109" s="159">
        <f t="shared" si="23"/>
        <v>8.5000000000000006E-2</v>
      </c>
      <c r="N109" s="160">
        <f t="shared" si="35"/>
        <v>0.02</v>
      </c>
      <c r="O109" s="61"/>
    </row>
    <row r="110" spans="1:15" s="5" customFormat="1" ht="11.4" customHeight="1">
      <c r="A110" s="120" t="s">
        <v>734</v>
      </c>
      <c r="B110" s="72"/>
      <c r="C110" s="59" t="s">
        <v>735</v>
      </c>
      <c r="D110" s="153">
        <f t="shared" si="34"/>
        <v>0.08</v>
      </c>
      <c r="E110" s="161" t="s">
        <v>2574</v>
      </c>
      <c r="F110" s="155">
        <f t="shared" si="25"/>
        <v>1.4999999999999999E-2</v>
      </c>
      <c r="G110" s="156">
        <v>42186</v>
      </c>
      <c r="H110" s="162">
        <v>1.4999999999999999E-2</v>
      </c>
      <c r="I110" s="163">
        <v>0</v>
      </c>
      <c r="J110" s="162">
        <v>0</v>
      </c>
      <c r="K110" s="157">
        <v>6.5000000000000002E-2</v>
      </c>
      <c r="L110" s="157">
        <v>0</v>
      </c>
      <c r="M110" s="159">
        <f t="shared" si="23"/>
        <v>0.08</v>
      </c>
      <c r="N110" s="160">
        <f t="shared" si="35"/>
        <v>1.4999999999999999E-2</v>
      </c>
      <c r="O110" s="61"/>
    </row>
    <row r="111" spans="1:15" s="5" customFormat="1" ht="11.4" customHeight="1">
      <c r="A111" s="42" t="s">
        <v>539</v>
      </c>
      <c r="B111" s="75"/>
      <c r="C111" s="59" t="s">
        <v>540</v>
      </c>
      <c r="D111" s="153">
        <f t="shared" si="34"/>
        <v>8.5000000000000006E-2</v>
      </c>
      <c r="E111" s="161" t="s">
        <v>2575</v>
      </c>
      <c r="F111" s="155">
        <f t="shared" si="25"/>
        <v>0.02</v>
      </c>
      <c r="G111" s="156">
        <v>44287</v>
      </c>
      <c r="H111" s="162">
        <v>0.01</v>
      </c>
      <c r="I111" s="163">
        <v>0.01</v>
      </c>
      <c r="J111" s="162">
        <v>0</v>
      </c>
      <c r="K111" s="157">
        <v>6.5000000000000002E-2</v>
      </c>
      <c r="L111" s="157">
        <v>0</v>
      </c>
      <c r="M111" s="159">
        <f t="shared" si="23"/>
        <v>8.5000000000000006E-2</v>
      </c>
      <c r="N111" s="160">
        <f t="shared" si="35"/>
        <v>0.02</v>
      </c>
      <c r="O111" s="61"/>
    </row>
    <row r="112" spans="1:15" s="5" customFormat="1" ht="11.4" customHeight="1">
      <c r="A112" s="42" t="s">
        <v>34</v>
      </c>
      <c r="B112" s="75"/>
      <c r="C112" s="59" t="s">
        <v>35</v>
      </c>
      <c r="D112" s="153">
        <f t="shared" si="34"/>
        <v>8.5000000000000006E-2</v>
      </c>
      <c r="E112" s="161" t="s">
        <v>2576</v>
      </c>
      <c r="F112" s="155">
        <f t="shared" si="25"/>
        <v>0.02</v>
      </c>
      <c r="G112" s="156">
        <v>42186</v>
      </c>
      <c r="H112" s="162">
        <v>0.02</v>
      </c>
      <c r="I112" s="163">
        <v>0</v>
      </c>
      <c r="J112" s="162">
        <v>0</v>
      </c>
      <c r="K112" s="157">
        <v>6.5000000000000002E-2</v>
      </c>
      <c r="L112" s="157">
        <v>0</v>
      </c>
      <c r="M112" s="159">
        <f t="shared" si="23"/>
        <v>8.5000000000000006E-2</v>
      </c>
      <c r="N112" s="160">
        <f t="shared" si="35"/>
        <v>0.02</v>
      </c>
      <c r="O112" s="61"/>
    </row>
    <row r="113" spans="1:15" s="5" customFormat="1" ht="11.4" customHeight="1">
      <c r="A113" s="42" t="s">
        <v>1001</v>
      </c>
      <c r="B113" s="75"/>
      <c r="C113" s="59" t="s">
        <v>1002</v>
      </c>
      <c r="D113" s="153">
        <f t="shared" si="34"/>
        <v>6.5000000000000002E-2</v>
      </c>
      <c r="E113" s="161" t="s">
        <v>2577</v>
      </c>
      <c r="F113" s="155">
        <f t="shared" si="25"/>
        <v>0</v>
      </c>
      <c r="G113" s="156">
        <v>42186</v>
      </c>
      <c r="H113" s="162">
        <v>0</v>
      </c>
      <c r="I113" s="163">
        <v>0</v>
      </c>
      <c r="J113" s="162">
        <v>0</v>
      </c>
      <c r="K113" s="157">
        <v>6.5000000000000002E-2</v>
      </c>
      <c r="L113" s="157">
        <v>0</v>
      </c>
      <c r="M113" s="159">
        <f t="shared" si="23"/>
        <v>6.5000000000000002E-2</v>
      </c>
      <c r="N113" s="160">
        <f t="shared" si="35"/>
        <v>0</v>
      </c>
      <c r="O113" s="61"/>
    </row>
    <row r="114" spans="1:15" s="5" customFormat="1" ht="11.4" customHeight="1">
      <c r="A114" s="42" t="s">
        <v>548</v>
      </c>
      <c r="B114" s="75"/>
      <c r="C114" s="59" t="s">
        <v>549</v>
      </c>
      <c r="D114" s="153">
        <f t="shared" si="34"/>
        <v>7.4999999999999997E-2</v>
      </c>
      <c r="E114" s="161" t="s">
        <v>2578</v>
      </c>
      <c r="F114" s="155">
        <f t="shared" si="25"/>
        <v>0.01</v>
      </c>
      <c r="G114" s="156">
        <v>43556</v>
      </c>
      <c r="H114" s="162">
        <v>0.01</v>
      </c>
      <c r="I114" s="163">
        <v>0</v>
      </c>
      <c r="J114" s="162">
        <v>0</v>
      </c>
      <c r="K114" s="157">
        <v>6.5000000000000002E-2</v>
      </c>
      <c r="L114" s="157">
        <v>0</v>
      </c>
      <c r="M114" s="159">
        <f t="shared" si="23"/>
        <v>7.4999999999999997E-2</v>
      </c>
      <c r="N114" s="160">
        <f t="shared" si="35"/>
        <v>0.01</v>
      </c>
      <c r="O114" s="61"/>
    </row>
    <row r="115" spans="1:15" s="5" customFormat="1" ht="11.4" customHeight="1">
      <c r="A115" s="42" t="s">
        <v>621</v>
      </c>
      <c r="B115" s="75"/>
      <c r="C115" s="59" t="s">
        <v>622</v>
      </c>
      <c r="D115" s="153">
        <f t="shared" si="34"/>
        <v>0.09</v>
      </c>
      <c r="E115" s="161" t="s">
        <v>2579</v>
      </c>
      <c r="F115" s="155">
        <f t="shared" si="25"/>
        <v>2.5000000000000001E-2</v>
      </c>
      <c r="G115" s="156">
        <v>45383</v>
      </c>
      <c r="H115" s="162">
        <v>5.0000000000000001E-3</v>
      </c>
      <c r="I115" s="163">
        <v>0.02</v>
      </c>
      <c r="J115" s="162">
        <v>0</v>
      </c>
      <c r="K115" s="157">
        <v>6.5000000000000002E-2</v>
      </c>
      <c r="L115" s="157">
        <v>0</v>
      </c>
      <c r="M115" s="159">
        <f t="shared" si="23"/>
        <v>0.09</v>
      </c>
      <c r="N115" s="160">
        <f t="shared" si="35"/>
        <v>2.5000000000000001E-2</v>
      </c>
      <c r="O115" s="61"/>
    </row>
    <row r="116" spans="1:15" s="5" customFormat="1" ht="11.4" customHeight="1">
      <c r="A116" s="42" t="s">
        <v>347</v>
      </c>
      <c r="B116" s="75"/>
      <c r="C116" s="59" t="s">
        <v>348</v>
      </c>
      <c r="D116" s="153">
        <f t="shared" ref="D116:D135" si="40">SUM(M116)</f>
        <v>6.5000000000000002E-2</v>
      </c>
      <c r="E116" s="161" t="s">
        <v>2580</v>
      </c>
      <c r="F116" s="155">
        <f t="shared" si="25"/>
        <v>0</v>
      </c>
      <c r="G116" s="156">
        <v>42186</v>
      </c>
      <c r="H116" s="162">
        <v>0</v>
      </c>
      <c r="I116" s="163">
        <v>0</v>
      </c>
      <c r="J116" s="162">
        <v>0</v>
      </c>
      <c r="K116" s="157">
        <v>6.5000000000000002E-2</v>
      </c>
      <c r="L116" s="157">
        <v>0</v>
      </c>
      <c r="M116" s="159">
        <f t="shared" si="23"/>
        <v>6.5000000000000002E-2</v>
      </c>
      <c r="N116" s="160">
        <f t="shared" si="35"/>
        <v>0</v>
      </c>
      <c r="O116" s="61"/>
    </row>
    <row r="117" spans="1:15" s="5" customFormat="1" ht="11.4" customHeight="1">
      <c r="A117" s="42" t="s">
        <v>290</v>
      </c>
      <c r="B117" s="75"/>
      <c r="C117" s="59" t="s">
        <v>291</v>
      </c>
      <c r="D117" s="153">
        <f t="shared" si="40"/>
        <v>7.4999999999999997E-2</v>
      </c>
      <c r="E117" s="161" t="s">
        <v>2581</v>
      </c>
      <c r="F117" s="155">
        <f t="shared" si="25"/>
        <v>0.01</v>
      </c>
      <c r="G117" s="156">
        <v>42186</v>
      </c>
      <c r="H117" s="162">
        <v>0.01</v>
      </c>
      <c r="I117" s="163">
        <v>0</v>
      </c>
      <c r="J117" s="162">
        <v>0</v>
      </c>
      <c r="K117" s="157">
        <v>6.5000000000000002E-2</v>
      </c>
      <c r="L117" s="157">
        <v>0</v>
      </c>
      <c r="M117" s="159">
        <f t="shared" ref="M117:M185" si="41">SUM(H117:K117)</f>
        <v>7.4999999999999997E-2</v>
      </c>
      <c r="N117" s="160">
        <f t="shared" si="35"/>
        <v>0.01</v>
      </c>
      <c r="O117" s="61"/>
    </row>
    <row r="118" spans="1:15" s="5" customFormat="1" ht="11.4" customHeight="1">
      <c r="A118" s="42" t="s">
        <v>1598</v>
      </c>
      <c r="B118" s="75"/>
      <c r="C118" s="59" t="s">
        <v>437</v>
      </c>
      <c r="D118" s="153">
        <f t="shared" si="40"/>
        <v>9.7250000000000003E-2</v>
      </c>
      <c r="E118" s="161" t="s">
        <v>2582</v>
      </c>
      <c r="F118" s="155">
        <f t="shared" si="25"/>
        <v>3.2250000000000001E-2</v>
      </c>
      <c r="G118" s="156">
        <v>42826</v>
      </c>
      <c r="H118" s="162">
        <v>1.4749999999999999E-2</v>
      </c>
      <c r="I118" s="163">
        <v>1.7500000000000002E-2</v>
      </c>
      <c r="J118" s="162">
        <v>0</v>
      </c>
      <c r="K118" s="157">
        <v>6.5000000000000002E-2</v>
      </c>
      <c r="L118" s="157">
        <v>0</v>
      </c>
      <c r="M118" s="159">
        <f t="shared" si="41"/>
        <v>9.7250000000000003E-2</v>
      </c>
      <c r="N118" s="160">
        <f t="shared" si="35"/>
        <v>3.2250000000000001E-2</v>
      </c>
      <c r="O118" s="61"/>
    </row>
    <row r="119" spans="1:15" s="5" customFormat="1" ht="11.4" customHeight="1">
      <c r="A119" s="42" t="s">
        <v>1599</v>
      </c>
      <c r="B119" s="75"/>
      <c r="C119" s="59" t="s">
        <v>1287</v>
      </c>
      <c r="D119" s="153">
        <f t="shared" si="40"/>
        <v>9.2499999999999999E-2</v>
      </c>
      <c r="E119" s="161" t="s">
        <v>2583</v>
      </c>
      <c r="F119" s="155">
        <f t="shared" si="25"/>
        <v>2.7500000000000004E-2</v>
      </c>
      <c r="G119" s="156">
        <v>42186</v>
      </c>
      <c r="H119" s="162">
        <v>0.01</v>
      </c>
      <c r="I119" s="163">
        <v>1.7500000000000002E-2</v>
      </c>
      <c r="J119" s="162">
        <v>0</v>
      </c>
      <c r="K119" s="157">
        <v>6.5000000000000002E-2</v>
      </c>
      <c r="L119" s="157">
        <v>0</v>
      </c>
      <c r="M119" s="159">
        <f t="shared" si="41"/>
        <v>9.2499999999999999E-2</v>
      </c>
      <c r="N119" s="160">
        <f t="shared" si="35"/>
        <v>2.7500000000000004E-2</v>
      </c>
      <c r="O119" s="61"/>
    </row>
    <row r="120" spans="1:15" s="5" customFormat="1" ht="11.4" customHeight="1">
      <c r="A120" s="14" t="s">
        <v>1600</v>
      </c>
      <c r="B120" s="73"/>
      <c r="C120" s="59" t="s">
        <v>1276</v>
      </c>
      <c r="D120" s="153">
        <f t="shared" si="40"/>
        <v>9.2499999999999999E-2</v>
      </c>
      <c r="E120" s="161" t="s">
        <v>2584</v>
      </c>
      <c r="F120" s="155">
        <f t="shared" si="25"/>
        <v>2.7500000000000004E-2</v>
      </c>
      <c r="G120" s="156">
        <v>42186</v>
      </c>
      <c r="H120" s="162">
        <v>0.01</v>
      </c>
      <c r="I120" s="163">
        <v>1.7500000000000002E-2</v>
      </c>
      <c r="J120" s="162">
        <v>0</v>
      </c>
      <c r="K120" s="157">
        <v>6.5000000000000002E-2</v>
      </c>
      <c r="L120" s="157">
        <v>0</v>
      </c>
      <c r="M120" s="159">
        <f t="shared" si="41"/>
        <v>9.2499999999999999E-2</v>
      </c>
      <c r="N120" s="160">
        <f t="shared" si="35"/>
        <v>2.7500000000000004E-2</v>
      </c>
      <c r="O120" s="61"/>
    </row>
    <row r="121" spans="1:15" s="13" customFormat="1" ht="11.4" customHeight="1">
      <c r="A121" s="55" t="s">
        <v>1387</v>
      </c>
      <c r="B121" s="78"/>
      <c r="C121" s="63" t="s">
        <v>1385</v>
      </c>
      <c r="D121" s="164">
        <f t="shared" si="40"/>
        <v>0.10250000000000001</v>
      </c>
      <c r="E121" s="165" t="s">
        <v>2585</v>
      </c>
      <c r="F121" s="166">
        <f t="shared" si="25"/>
        <v>3.7500000000000006E-2</v>
      </c>
      <c r="G121" s="156">
        <v>42186</v>
      </c>
      <c r="H121" s="162">
        <v>0.01</v>
      </c>
      <c r="I121" s="163">
        <v>1.7500000000000002E-2</v>
      </c>
      <c r="J121" s="162">
        <v>0.01</v>
      </c>
      <c r="K121" s="157">
        <v>6.5000000000000002E-2</v>
      </c>
      <c r="L121" s="157">
        <v>0</v>
      </c>
      <c r="M121" s="159">
        <f t="shared" si="41"/>
        <v>0.10250000000000001</v>
      </c>
      <c r="N121" s="160">
        <f t="shared" si="35"/>
        <v>3.7500000000000006E-2</v>
      </c>
      <c r="O121" s="61" t="s">
        <v>3669</v>
      </c>
    </row>
    <row r="122" spans="1:15" s="5" customFormat="1" ht="11.4" customHeight="1">
      <c r="A122" s="120"/>
      <c r="B122" s="79" t="s">
        <v>3539</v>
      </c>
      <c r="C122" s="88" t="s">
        <v>1385</v>
      </c>
      <c r="D122" s="170">
        <f t="shared" si="40"/>
        <v>0.10250000000000001</v>
      </c>
      <c r="E122" s="171" t="s">
        <v>2585</v>
      </c>
      <c r="F122" s="172">
        <f t="shared" si="25"/>
        <v>3.7500000000000006E-2</v>
      </c>
      <c r="G122" s="156">
        <v>42186</v>
      </c>
      <c r="H122" s="162">
        <v>0.01</v>
      </c>
      <c r="I122" s="163">
        <v>1.7500000000000002E-2</v>
      </c>
      <c r="J122" s="162">
        <v>0.01</v>
      </c>
      <c r="K122" s="157">
        <v>6.5000000000000002E-2</v>
      </c>
      <c r="L122" s="157">
        <v>0</v>
      </c>
      <c r="M122" s="159">
        <f t="shared" si="41"/>
        <v>0.10250000000000001</v>
      </c>
      <c r="N122" s="160">
        <f t="shared" si="35"/>
        <v>3.7500000000000006E-2</v>
      </c>
      <c r="O122" s="61" t="s">
        <v>3669</v>
      </c>
    </row>
    <row r="123" spans="1:15" s="5" customFormat="1" ht="11.4" customHeight="1">
      <c r="A123" s="121"/>
      <c r="B123" s="79" t="s">
        <v>3540</v>
      </c>
      <c r="C123" s="88" t="s">
        <v>1385</v>
      </c>
      <c r="D123" s="170">
        <f t="shared" si="40"/>
        <v>0.10250000000000001</v>
      </c>
      <c r="E123" s="171" t="s">
        <v>2585</v>
      </c>
      <c r="F123" s="172">
        <f t="shared" si="25"/>
        <v>3.7500000000000006E-2</v>
      </c>
      <c r="G123" s="156">
        <v>42186</v>
      </c>
      <c r="H123" s="162">
        <v>0.01</v>
      </c>
      <c r="I123" s="163">
        <v>1.7500000000000002E-2</v>
      </c>
      <c r="J123" s="162">
        <v>0.01</v>
      </c>
      <c r="K123" s="157">
        <v>6.5000000000000002E-2</v>
      </c>
      <c r="L123" s="157">
        <v>0</v>
      </c>
      <c r="M123" s="159">
        <f t="shared" si="41"/>
        <v>0.10250000000000001</v>
      </c>
      <c r="N123" s="160">
        <f t="shared" si="35"/>
        <v>3.7500000000000006E-2</v>
      </c>
      <c r="O123" s="61" t="s">
        <v>3669</v>
      </c>
    </row>
    <row r="124" spans="1:15" s="5" customFormat="1" ht="11.4" customHeight="1">
      <c r="A124" s="121"/>
      <c r="B124" s="79" t="s">
        <v>3538</v>
      </c>
      <c r="C124" s="88" t="s">
        <v>1385</v>
      </c>
      <c r="D124" s="170">
        <f t="shared" si="40"/>
        <v>0.10250000000000001</v>
      </c>
      <c r="E124" s="171" t="s">
        <v>2585</v>
      </c>
      <c r="F124" s="172">
        <f t="shared" si="25"/>
        <v>3.7500000000000006E-2</v>
      </c>
      <c r="G124" s="156">
        <v>42186</v>
      </c>
      <c r="H124" s="162">
        <v>0.01</v>
      </c>
      <c r="I124" s="163">
        <v>1.7500000000000002E-2</v>
      </c>
      <c r="J124" s="162">
        <v>0.01</v>
      </c>
      <c r="K124" s="157">
        <v>6.5000000000000002E-2</v>
      </c>
      <c r="L124" s="157">
        <v>0</v>
      </c>
      <c r="M124" s="159">
        <f t="shared" si="41"/>
        <v>0.10250000000000001</v>
      </c>
      <c r="N124" s="160">
        <f t="shared" si="35"/>
        <v>3.7500000000000006E-2</v>
      </c>
      <c r="O124" s="61" t="s">
        <v>3669</v>
      </c>
    </row>
    <row r="125" spans="1:15" s="5" customFormat="1" ht="11.4" customHeight="1">
      <c r="A125" s="12"/>
      <c r="B125" s="64" t="s">
        <v>1836</v>
      </c>
      <c r="C125" s="62" t="s">
        <v>1385</v>
      </c>
      <c r="D125" s="167">
        <f t="shared" si="40"/>
        <v>0.10250000000000001</v>
      </c>
      <c r="E125" s="168" t="s">
        <v>2585</v>
      </c>
      <c r="F125" s="169">
        <f t="shared" si="25"/>
        <v>3.7500000000000006E-2</v>
      </c>
      <c r="G125" s="156">
        <v>42186</v>
      </c>
      <c r="H125" s="162">
        <v>0.01</v>
      </c>
      <c r="I125" s="163">
        <v>1.7500000000000002E-2</v>
      </c>
      <c r="J125" s="162">
        <v>0.01</v>
      </c>
      <c r="K125" s="157">
        <v>6.5000000000000002E-2</v>
      </c>
      <c r="L125" s="157">
        <v>0</v>
      </c>
      <c r="M125" s="159">
        <f t="shared" si="41"/>
        <v>0.10250000000000001</v>
      </c>
      <c r="N125" s="160">
        <f t="shared" si="35"/>
        <v>3.7500000000000006E-2</v>
      </c>
      <c r="O125" s="61" t="s">
        <v>3669</v>
      </c>
    </row>
    <row r="126" spans="1:15" s="5" customFormat="1" ht="11.4" customHeight="1">
      <c r="A126" s="46" t="s">
        <v>1494</v>
      </c>
      <c r="B126" s="77"/>
      <c r="C126" s="62" t="s">
        <v>1495</v>
      </c>
      <c r="D126" s="167">
        <f t="shared" si="40"/>
        <v>8.1500000000000003E-2</v>
      </c>
      <c r="E126" s="168" t="s">
        <v>2586</v>
      </c>
      <c r="F126" s="169">
        <f t="shared" ref="F126:F194" si="42">SUM(N126)</f>
        <v>1.6500000000000001E-2</v>
      </c>
      <c r="G126" s="156">
        <v>45566</v>
      </c>
      <c r="H126" s="162">
        <v>1.6500000000000001E-2</v>
      </c>
      <c r="I126" s="163">
        <v>0</v>
      </c>
      <c r="J126" s="162">
        <v>0</v>
      </c>
      <c r="K126" s="157">
        <v>6.5000000000000002E-2</v>
      </c>
      <c r="L126" s="157">
        <v>0</v>
      </c>
      <c r="M126" s="159">
        <f t="shared" si="41"/>
        <v>8.1500000000000003E-2</v>
      </c>
      <c r="N126" s="160">
        <f t="shared" si="35"/>
        <v>1.6500000000000001E-2</v>
      </c>
      <c r="O126" s="61"/>
    </row>
    <row r="127" spans="1:15" s="5" customFormat="1" ht="11.4" customHeight="1">
      <c r="A127" s="45" t="s">
        <v>1183</v>
      </c>
      <c r="B127" s="77"/>
      <c r="C127" s="59" t="s">
        <v>1184</v>
      </c>
      <c r="D127" s="153">
        <f t="shared" si="40"/>
        <v>8.2500000000000004E-2</v>
      </c>
      <c r="E127" s="161" t="s">
        <v>2587</v>
      </c>
      <c r="F127" s="155">
        <f t="shared" si="42"/>
        <v>1.7500000000000002E-2</v>
      </c>
      <c r="G127" s="156">
        <v>43831</v>
      </c>
      <c r="H127" s="162">
        <v>1.7500000000000002E-2</v>
      </c>
      <c r="I127" s="163">
        <v>0</v>
      </c>
      <c r="J127" s="162">
        <v>0</v>
      </c>
      <c r="K127" s="157">
        <v>6.5000000000000002E-2</v>
      </c>
      <c r="L127" s="157">
        <v>0</v>
      </c>
      <c r="M127" s="159">
        <f t="shared" si="41"/>
        <v>8.2500000000000004E-2</v>
      </c>
      <c r="N127" s="160">
        <f t="shared" si="35"/>
        <v>1.7500000000000002E-2</v>
      </c>
      <c r="O127" s="61"/>
    </row>
    <row r="128" spans="1:15" s="5" customFormat="1" ht="11.4" customHeight="1">
      <c r="A128" s="45" t="s">
        <v>1482</v>
      </c>
      <c r="B128" s="77"/>
      <c r="C128" s="59" t="s">
        <v>1483</v>
      </c>
      <c r="D128" s="153">
        <f t="shared" si="40"/>
        <v>9.1499999999999998E-2</v>
      </c>
      <c r="E128" s="161" t="s">
        <v>2588</v>
      </c>
      <c r="F128" s="155">
        <f t="shared" si="42"/>
        <v>2.6500000000000003E-2</v>
      </c>
      <c r="G128" s="156">
        <v>45566</v>
      </c>
      <c r="H128" s="162">
        <v>1.6500000000000001E-2</v>
      </c>
      <c r="I128" s="163">
        <v>0.01</v>
      </c>
      <c r="J128" s="162">
        <v>0</v>
      </c>
      <c r="K128" s="157">
        <v>6.5000000000000002E-2</v>
      </c>
      <c r="L128" s="157">
        <v>0</v>
      </c>
      <c r="M128" s="159">
        <f t="shared" si="41"/>
        <v>9.1499999999999998E-2</v>
      </c>
      <c r="N128" s="160">
        <f t="shared" si="35"/>
        <v>2.6500000000000003E-2</v>
      </c>
      <c r="O128" s="61"/>
    </row>
    <row r="129" spans="1:15" s="5" customFormat="1" ht="11.4" customHeight="1">
      <c r="A129" s="45" t="s">
        <v>1037</v>
      </c>
      <c r="B129" s="77"/>
      <c r="C129" s="59" t="s">
        <v>1038</v>
      </c>
      <c r="D129" s="153">
        <f t="shared" si="40"/>
        <v>0.08</v>
      </c>
      <c r="E129" s="161" t="s">
        <v>2589</v>
      </c>
      <c r="F129" s="155">
        <f t="shared" si="42"/>
        <v>1.4999999999999999E-2</v>
      </c>
      <c r="G129" s="156">
        <v>44287</v>
      </c>
      <c r="H129" s="162">
        <v>1.4999999999999999E-2</v>
      </c>
      <c r="I129" s="163">
        <v>0</v>
      </c>
      <c r="J129" s="162">
        <v>0</v>
      </c>
      <c r="K129" s="157">
        <v>6.5000000000000002E-2</v>
      </c>
      <c r="L129" s="157">
        <v>0</v>
      </c>
      <c r="M129" s="159">
        <f t="shared" si="41"/>
        <v>0.08</v>
      </c>
      <c r="N129" s="160">
        <f t="shared" si="35"/>
        <v>1.4999999999999999E-2</v>
      </c>
      <c r="O129" s="61"/>
    </row>
    <row r="130" spans="1:15" s="5" customFormat="1" ht="11.4" customHeight="1">
      <c r="A130" s="46" t="s">
        <v>1517</v>
      </c>
      <c r="B130" s="77"/>
      <c r="C130" s="59" t="s">
        <v>1518</v>
      </c>
      <c r="D130" s="153">
        <f t="shared" si="40"/>
        <v>7.4999999999999997E-2</v>
      </c>
      <c r="E130" s="161" t="s">
        <v>2590</v>
      </c>
      <c r="F130" s="155">
        <f t="shared" si="42"/>
        <v>0.01</v>
      </c>
      <c r="G130" s="156">
        <v>42736</v>
      </c>
      <c r="H130" s="162">
        <v>0.01</v>
      </c>
      <c r="I130" s="163">
        <v>0</v>
      </c>
      <c r="J130" s="162">
        <v>0</v>
      </c>
      <c r="K130" s="157">
        <v>6.5000000000000002E-2</v>
      </c>
      <c r="L130" s="157">
        <v>0</v>
      </c>
      <c r="M130" s="159">
        <f t="shared" si="41"/>
        <v>7.4999999999999997E-2</v>
      </c>
      <c r="N130" s="160">
        <f t="shared" si="35"/>
        <v>0.01</v>
      </c>
      <c r="O130" s="61"/>
    </row>
    <row r="131" spans="1:15" s="5" customFormat="1" ht="11.4" customHeight="1">
      <c r="A131" s="45" t="s">
        <v>768</v>
      </c>
      <c r="B131" s="77"/>
      <c r="C131" s="59" t="s">
        <v>769</v>
      </c>
      <c r="D131" s="153">
        <f t="shared" si="40"/>
        <v>6.5000000000000002E-2</v>
      </c>
      <c r="E131" s="161" t="s">
        <v>2591</v>
      </c>
      <c r="F131" s="155">
        <f t="shared" si="42"/>
        <v>0</v>
      </c>
      <c r="G131" s="156">
        <v>42186</v>
      </c>
      <c r="H131" s="162">
        <v>0</v>
      </c>
      <c r="I131" s="163">
        <v>0</v>
      </c>
      <c r="J131" s="162">
        <v>0</v>
      </c>
      <c r="K131" s="157">
        <v>6.5000000000000002E-2</v>
      </c>
      <c r="L131" s="157">
        <v>0</v>
      </c>
      <c r="M131" s="159">
        <f t="shared" si="41"/>
        <v>6.5000000000000002E-2</v>
      </c>
      <c r="N131" s="160">
        <f t="shared" si="35"/>
        <v>0</v>
      </c>
      <c r="O131" s="61"/>
    </row>
    <row r="132" spans="1:15" s="5" customFormat="1" ht="11.4" customHeight="1">
      <c r="A132" s="45" t="s">
        <v>244</v>
      </c>
      <c r="B132" s="77"/>
      <c r="C132" s="59" t="s">
        <v>245</v>
      </c>
      <c r="D132" s="153">
        <f t="shared" si="40"/>
        <v>8.5000000000000006E-2</v>
      </c>
      <c r="E132" s="161" t="s">
        <v>2592</v>
      </c>
      <c r="F132" s="155">
        <f t="shared" si="42"/>
        <v>0.02</v>
      </c>
      <c r="G132" s="156">
        <v>45748</v>
      </c>
      <c r="H132" s="162">
        <v>0.01</v>
      </c>
      <c r="I132" s="163">
        <v>0.01</v>
      </c>
      <c r="J132" s="162">
        <v>0</v>
      </c>
      <c r="K132" s="157">
        <v>6.5000000000000002E-2</v>
      </c>
      <c r="L132" s="157">
        <v>0</v>
      </c>
      <c r="M132" s="159">
        <f t="shared" si="41"/>
        <v>8.5000000000000006E-2</v>
      </c>
      <c r="N132" s="160">
        <f t="shared" si="35"/>
        <v>0.02</v>
      </c>
      <c r="O132" s="61"/>
    </row>
    <row r="133" spans="1:15" s="5" customFormat="1" ht="11.4" customHeight="1">
      <c r="A133" s="45" t="s">
        <v>1256</v>
      </c>
      <c r="B133" s="77"/>
      <c r="C133" s="59" t="s">
        <v>1257</v>
      </c>
      <c r="D133" s="153">
        <f t="shared" si="40"/>
        <v>7.4999999999999997E-2</v>
      </c>
      <c r="E133" s="161" t="s">
        <v>2593</v>
      </c>
      <c r="F133" s="155">
        <f t="shared" si="42"/>
        <v>0.01</v>
      </c>
      <c r="G133" s="156">
        <v>45017</v>
      </c>
      <c r="H133" s="162">
        <v>0.01</v>
      </c>
      <c r="I133" s="163">
        <v>0</v>
      </c>
      <c r="J133" s="162">
        <v>0</v>
      </c>
      <c r="K133" s="157">
        <v>6.5000000000000002E-2</v>
      </c>
      <c r="L133" s="157">
        <v>0</v>
      </c>
      <c r="M133" s="159">
        <f t="shared" si="41"/>
        <v>7.4999999999999997E-2</v>
      </c>
      <c r="N133" s="160">
        <f t="shared" si="35"/>
        <v>0.01</v>
      </c>
      <c r="O133" s="61"/>
    </row>
    <row r="134" spans="1:15" s="5" customFormat="1" ht="11.4" customHeight="1">
      <c r="A134" s="47" t="s">
        <v>911</v>
      </c>
      <c r="B134" s="64"/>
      <c r="C134" s="59" t="s">
        <v>912</v>
      </c>
      <c r="D134" s="153">
        <f t="shared" si="40"/>
        <v>8.5000000000000006E-2</v>
      </c>
      <c r="E134" s="161" t="s">
        <v>2594</v>
      </c>
      <c r="F134" s="155">
        <f t="shared" si="42"/>
        <v>0.02</v>
      </c>
      <c r="G134" s="156">
        <v>43647</v>
      </c>
      <c r="H134" s="162">
        <v>0.01</v>
      </c>
      <c r="I134" s="163">
        <v>0.01</v>
      </c>
      <c r="J134" s="162">
        <v>0</v>
      </c>
      <c r="K134" s="157">
        <v>6.5000000000000002E-2</v>
      </c>
      <c r="L134" s="157">
        <v>0</v>
      </c>
      <c r="M134" s="159">
        <f t="shared" si="41"/>
        <v>8.5000000000000006E-2</v>
      </c>
      <c r="N134" s="160">
        <f t="shared" si="35"/>
        <v>0.02</v>
      </c>
      <c r="O134" s="61"/>
    </row>
    <row r="135" spans="1:15" s="5" customFormat="1" ht="11.4" customHeight="1">
      <c r="A135" s="45" t="s">
        <v>1018</v>
      </c>
      <c r="B135" s="77"/>
      <c r="C135" s="59" t="s">
        <v>1019</v>
      </c>
      <c r="D135" s="153">
        <f t="shared" si="40"/>
        <v>8.5000000000000006E-2</v>
      </c>
      <c r="E135" s="161" t="s">
        <v>2595</v>
      </c>
      <c r="F135" s="155">
        <f t="shared" si="42"/>
        <v>0.02</v>
      </c>
      <c r="G135" s="156">
        <v>42186</v>
      </c>
      <c r="H135" s="162">
        <v>0.02</v>
      </c>
      <c r="I135" s="163">
        <v>0</v>
      </c>
      <c r="J135" s="162">
        <v>0</v>
      </c>
      <c r="K135" s="157">
        <v>6.5000000000000002E-2</v>
      </c>
      <c r="L135" s="157">
        <v>0</v>
      </c>
      <c r="M135" s="159">
        <f t="shared" si="41"/>
        <v>8.5000000000000006E-2</v>
      </c>
      <c r="N135" s="160">
        <f t="shared" si="35"/>
        <v>0.02</v>
      </c>
      <c r="O135" s="61"/>
    </row>
    <row r="136" spans="1:15" s="5" customFormat="1" ht="11.4" customHeight="1">
      <c r="A136" s="45" t="s">
        <v>103</v>
      </c>
      <c r="B136" s="77"/>
      <c r="C136" s="59" t="s">
        <v>104</v>
      </c>
      <c r="D136" s="153">
        <f t="shared" ref="D136:D206" si="43">SUM(M136)</f>
        <v>7.4999999999999997E-2</v>
      </c>
      <c r="E136" s="161" t="s">
        <v>2596</v>
      </c>
      <c r="F136" s="155">
        <f t="shared" si="42"/>
        <v>0.01</v>
      </c>
      <c r="G136" s="156">
        <v>43191</v>
      </c>
      <c r="H136" s="162">
        <v>0</v>
      </c>
      <c r="I136" s="163">
        <v>0.01</v>
      </c>
      <c r="J136" s="162">
        <v>0</v>
      </c>
      <c r="K136" s="157">
        <v>6.5000000000000002E-2</v>
      </c>
      <c r="L136" s="157">
        <v>0</v>
      </c>
      <c r="M136" s="159">
        <f t="shared" si="41"/>
        <v>7.4999999999999997E-2</v>
      </c>
      <c r="N136" s="160">
        <f t="shared" si="35"/>
        <v>0.01</v>
      </c>
      <c r="O136" s="61"/>
    </row>
    <row r="137" spans="1:15" s="5" customFormat="1" ht="11.4" customHeight="1">
      <c r="A137" s="45" t="s">
        <v>835</v>
      </c>
      <c r="B137" s="77"/>
      <c r="C137" s="59" t="s">
        <v>836</v>
      </c>
      <c r="D137" s="153">
        <f t="shared" si="43"/>
        <v>8.5000000000000006E-2</v>
      </c>
      <c r="E137" s="161" t="s">
        <v>2597</v>
      </c>
      <c r="F137" s="155">
        <f t="shared" si="42"/>
        <v>0.02</v>
      </c>
      <c r="G137" s="156">
        <v>42186</v>
      </c>
      <c r="H137" s="162">
        <v>0.02</v>
      </c>
      <c r="I137" s="163">
        <v>0</v>
      </c>
      <c r="J137" s="162">
        <v>0</v>
      </c>
      <c r="K137" s="157">
        <v>6.5000000000000002E-2</v>
      </c>
      <c r="L137" s="157">
        <v>0</v>
      </c>
      <c r="M137" s="159">
        <f t="shared" si="41"/>
        <v>8.5000000000000006E-2</v>
      </c>
      <c r="N137" s="160">
        <f t="shared" si="35"/>
        <v>0.02</v>
      </c>
      <c r="O137" s="61"/>
    </row>
    <row r="138" spans="1:15" s="5" customFormat="1" ht="11.4" customHeight="1">
      <c r="A138" s="45" t="s">
        <v>789</v>
      </c>
      <c r="B138" s="77"/>
      <c r="C138" s="59" t="s">
        <v>790</v>
      </c>
      <c r="D138" s="153">
        <f t="shared" si="43"/>
        <v>0.09</v>
      </c>
      <c r="E138" s="161" t="s">
        <v>2598</v>
      </c>
      <c r="F138" s="155">
        <f t="shared" si="42"/>
        <v>2.5000000000000001E-2</v>
      </c>
      <c r="G138" s="156">
        <v>46204</v>
      </c>
      <c r="H138" s="162">
        <v>0.01</v>
      </c>
      <c r="I138" s="163">
        <v>1.4999999999999999E-2</v>
      </c>
      <c r="J138" s="162">
        <v>0</v>
      </c>
      <c r="K138" s="157">
        <v>6.5000000000000002E-2</v>
      </c>
      <c r="L138" s="157">
        <v>0</v>
      </c>
      <c r="M138" s="159">
        <f t="shared" si="41"/>
        <v>0.09</v>
      </c>
      <c r="N138" s="160">
        <f t="shared" si="35"/>
        <v>2.5000000000000001E-2</v>
      </c>
      <c r="O138" s="61"/>
    </row>
    <row r="139" spans="1:15" s="5" customFormat="1" ht="11.4" customHeight="1">
      <c r="A139" s="45" t="s">
        <v>77</v>
      </c>
      <c r="B139" s="77"/>
      <c r="C139" s="59" t="s">
        <v>78</v>
      </c>
      <c r="D139" s="153">
        <f t="shared" si="43"/>
        <v>8.5000000000000006E-2</v>
      </c>
      <c r="E139" s="161" t="s">
        <v>2599</v>
      </c>
      <c r="F139" s="155">
        <f t="shared" si="42"/>
        <v>0.02</v>
      </c>
      <c r="G139" s="156">
        <v>42186</v>
      </c>
      <c r="H139" s="162">
        <v>0</v>
      </c>
      <c r="I139" s="163">
        <v>0.02</v>
      </c>
      <c r="J139" s="162">
        <v>0</v>
      </c>
      <c r="K139" s="157">
        <v>6.5000000000000002E-2</v>
      </c>
      <c r="L139" s="157">
        <v>0</v>
      </c>
      <c r="M139" s="159">
        <f t="shared" si="41"/>
        <v>8.5000000000000006E-2</v>
      </c>
      <c r="N139" s="160">
        <f t="shared" si="35"/>
        <v>0.02</v>
      </c>
      <c r="O139" s="61"/>
    </row>
    <row r="140" spans="1:15" s="5" customFormat="1" ht="11.4" customHeight="1">
      <c r="A140" s="45" t="s">
        <v>592</v>
      </c>
      <c r="B140" s="77"/>
      <c r="C140" s="59" t="s">
        <v>593</v>
      </c>
      <c r="D140" s="153">
        <f t="shared" si="43"/>
        <v>7.4999999999999997E-2</v>
      </c>
      <c r="E140" s="161" t="s">
        <v>2600</v>
      </c>
      <c r="F140" s="155">
        <f t="shared" si="42"/>
        <v>0.01</v>
      </c>
      <c r="G140" s="156">
        <v>43282</v>
      </c>
      <c r="H140" s="162">
        <v>0.01</v>
      </c>
      <c r="I140" s="163">
        <v>0</v>
      </c>
      <c r="J140" s="162">
        <v>0</v>
      </c>
      <c r="K140" s="157">
        <v>6.5000000000000002E-2</v>
      </c>
      <c r="L140" s="157">
        <v>0</v>
      </c>
      <c r="M140" s="159">
        <f t="shared" si="41"/>
        <v>7.4999999999999997E-2</v>
      </c>
      <c r="N140" s="160">
        <f t="shared" si="35"/>
        <v>0.01</v>
      </c>
      <c r="O140" s="61"/>
    </row>
    <row r="141" spans="1:15" s="5" customFormat="1" ht="11.4" customHeight="1">
      <c r="A141" s="47" t="s">
        <v>422</v>
      </c>
      <c r="B141" s="64"/>
      <c r="C141" s="59" t="s">
        <v>423</v>
      </c>
      <c r="D141" s="153">
        <f t="shared" si="43"/>
        <v>7.4999999999999997E-2</v>
      </c>
      <c r="E141" s="161" t="s">
        <v>2601</v>
      </c>
      <c r="F141" s="155">
        <f t="shared" si="42"/>
        <v>0.01</v>
      </c>
      <c r="G141" s="156">
        <v>42186</v>
      </c>
      <c r="H141" s="162">
        <v>0.01</v>
      </c>
      <c r="I141" s="163">
        <v>0</v>
      </c>
      <c r="J141" s="162">
        <v>0</v>
      </c>
      <c r="K141" s="157">
        <v>6.5000000000000002E-2</v>
      </c>
      <c r="L141" s="157">
        <v>0</v>
      </c>
      <c r="M141" s="159">
        <f t="shared" si="41"/>
        <v>7.4999999999999997E-2</v>
      </c>
      <c r="N141" s="160">
        <f t="shared" si="35"/>
        <v>0.01</v>
      </c>
      <c r="O141" s="61"/>
    </row>
    <row r="142" spans="1:15" s="5" customFormat="1" ht="11.4" customHeight="1">
      <c r="A142" s="47" t="s">
        <v>356</v>
      </c>
      <c r="B142" s="64"/>
      <c r="C142" s="59" t="s">
        <v>357</v>
      </c>
      <c r="D142" s="153">
        <f t="shared" si="43"/>
        <v>9.5000000000000001E-2</v>
      </c>
      <c r="E142" s="161" t="s">
        <v>2602</v>
      </c>
      <c r="F142" s="155">
        <f t="shared" si="42"/>
        <v>0.03</v>
      </c>
      <c r="G142" s="156">
        <v>42826</v>
      </c>
      <c r="H142" s="162">
        <v>0.02</v>
      </c>
      <c r="I142" s="163">
        <v>0.01</v>
      </c>
      <c r="J142" s="162">
        <v>0</v>
      </c>
      <c r="K142" s="157">
        <v>6.5000000000000002E-2</v>
      </c>
      <c r="L142" s="157">
        <v>0</v>
      </c>
      <c r="M142" s="159">
        <f t="shared" si="41"/>
        <v>9.5000000000000001E-2</v>
      </c>
      <c r="N142" s="160">
        <f t="shared" si="35"/>
        <v>0.03</v>
      </c>
      <c r="O142" s="61"/>
    </row>
    <row r="143" spans="1:15" s="5" customFormat="1" ht="11.4" customHeight="1">
      <c r="A143" s="47" t="s">
        <v>577</v>
      </c>
      <c r="B143" s="64"/>
      <c r="C143" s="59" t="s">
        <v>578</v>
      </c>
      <c r="D143" s="153">
        <f t="shared" si="43"/>
        <v>7.4999999999999997E-2</v>
      </c>
      <c r="E143" s="161" t="s">
        <v>2603</v>
      </c>
      <c r="F143" s="155">
        <f t="shared" si="42"/>
        <v>0.01</v>
      </c>
      <c r="G143" s="156">
        <v>42186</v>
      </c>
      <c r="H143" s="162">
        <v>0.01</v>
      </c>
      <c r="I143" s="163">
        <v>0</v>
      </c>
      <c r="J143" s="162">
        <v>0</v>
      </c>
      <c r="K143" s="157">
        <v>6.5000000000000002E-2</v>
      </c>
      <c r="L143" s="157">
        <v>0</v>
      </c>
      <c r="M143" s="159">
        <f t="shared" si="41"/>
        <v>7.4999999999999997E-2</v>
      </c>
      <c r="N143" s="160">
        <f t="shared" si="35"/>
        <v>0.01</v>
      </c>
      <c r="O143" s="61"/>
    </row>
    <row r="144" spans="1:15" s="5" customFormat="1" ht="11.4" customHeight="1">
      <c r="A144" s="47" t="s">
        <v>957</v>
      </c>
      <c r="B144" s="64"/>
      <c r="C144" s="59" t="s">
        <v>958</v>
      </c>
      <c r="D144" s="153">
        <f t="shared" si="43"/>
        <v>7.4999999999999997E-2</v>
      </c>
      <c r="E144" s="161" t="s">
        <v>2604</v>
      </c>
      <c r="F144" s="155">
        <f t="shared" si="42"/>
        <v>0.01</v>
      </c>
      <c r="G144" s="156">
        <v>42186</v>
      </c>
      <c r="H144" s="162">
        <v>0.01</v>
      </c>
      <c r="I144" s="163">
        <v>0</v>
      </c>
      <c r="J144" s="162">
        <v>0</v>
      </c>
      <c r="K144" s="157">
        <v>6.5000000000000002E-2</v>
      </c>
      <c r="L144" s="157">
        <v>0</v>
      </c>
      <c r="M144" s="159">
        <f t="shared" si="41"/>
        <v>7.4999999999999997E-2</v>
      </c>
      <c r="N144" s="160">
        <f t="shared" si="35"/>
        <v>0.01</v>
      </c>
      <c r="O144" s="61"/>
    </row>
    <row r="145" spans="1:15" s="5" customFormat="1" ht="11.4" customHeight="1">
      <c r="A145" s="48" t="s">
        <v>1542</v>
      </c>
      <c r="B145" s="64"/>
      <c r="C145" s="59" t="s">
        <v>1543</v>
      </c>
      <c r="D145" s="153">
        <f t="shared" si="43"/>
        <v>6.5000000000000002E-2</v>
      </c>
      <c r="E145" s="161" t="s">
        <v>2605</v>
      </c>
      <c r="F145" s="155">
        <f t="shared" si="42"/>
        <v>0</v>
      </c>
      <c r="G145" s="156">
        <v>43282</v>
      </c>
      <c r="H145" s="162">
        <v>0</v>
      </c>
      <c r="I145" s="163">
        <v>0</v>
      </c>
      <c r="J145" s="162">
        <v>0</v>
      </c>
      <c r="K145" s="157">
        <v>6.5000000000000002E-2</v>
      </c>
      <c r="L145" s="157">
        <v>0</v>
      </c>
      <c r="M145" s="159">
        <f t="shared" si="41"/>
        <v>6.5000000000000002E-2</v>
      </c>
      <c r="N145" s="160">
        <f t="shared" si="35"/>
        <v>0</v>
      </c>
      <c r="O145" s="61"/>
    </row>
    <row r="146" spans="1:15" s="5" customFormat="1" ht="11.4" customHeight="1">
      <c r="A146" s="47" t="s">
        <v>884</v>
      </c>
      <c r="B146" s="64"/>
      <c r="C146" s="59" t="s">
        <v>885</v>
      </c>
      <c r="D146" s="153">
        <f t="shared" si="43"/>
        <v>8.2500000000000004E-2</v>
      </c>
      <c r="E146" s="161" t="s">
        <v>2606</v>
      </c>
      <c r="F146" s="155">
        <f t="shared" si="42"/>
        <v>1.7500000000000002E-2</v>
      </c>
      <c r="G146" s="156">
        <v>42186</v>
      </c>
      <c r="H146" s="162">
        <v>1.7500000000000002E-2</v>
      </c>
      <c r="I146" s="163">
        <v>0</v>
      </c>
      <c r="J146" s="162">
        <v>0</v>
      </c>
      <c r="K146" s="157">
        <v>6.5000000000000002E-2</v>
      </c>
      <c r="L146" s="157">
        <v>0</v>
      </c>
      <c r="M146" s="159">
        <f t="shared" si="41"/>
        <v>8.2500000000000004E-2</v>
      </c>
      <c r="N146" s="160">
        <f t="shared" si="35"/>
        <v>1.7500000000000002E-2</v>
      </c>
      <c r="O146" s="61"/>
    </row>
    <row r="147" spans="1:15" s="5" customFormat="1" ht="11.4" customHeight="1">
      <c r="A147" s="47" t="s">
        <v>1163</v>
      </c>
      <c r="B147" s="64"/>
      <c r="C147" s="59" t="s">
        <v>1164</v>
      </c>
      <c r="D147" s="153">
        <f t="shared" si="43"/>
        <v>8.5000000000000006E-2</v>
      </c>
      <c r="E147" s="161" t="s">
        <v>2607</v>
      </c>
      <c r="F147" s="155">
        <f t="shared" si="42"/>
        <v>0.02</v>
      </c>
      <c r="G147" s="156">
        <v>42826</v>
      </c>
      <c r="H147" s="162">
        <v>0.01</v>
      </c>
      <c r="I147" s="163">
        <v>0.01</v>
      </c>
      <c r="J147" s="162">
        <v>0</v>
      </c>
      <c r="K147" s="157">
        <v>6.5000000000000002E-2</v>
      </c>
      <c r="L147" s="157">
        <v>0</v>
      </c>
      <c r="M147" s="159">
        <f t="shared" si="41"/>
        <v>8.5000000000000006E-2</v>
      </c>
      <c r="N147" s="160">
        <f t="shared" si="35"/>
        <v>0.02</v>
      </c>
      <c r="O147" s="61"/>
    </row>
    <row r="148" spans="1:15" s="5" customFormat="1" ht="11.4" customHeight="1">
      <c r="A148" s="47" t="s">
        <v>105</v>
      </c>
      <c r="B148" s="64"/>
      <c r="C148" s="59" t="s">
        <v>106</v>
      </c>
      <c r="D148" s="153">
        <f t="shared" si="43"/>
        <v>6.5000000000000002E-2</v>
      </c>
      <c r="E148" s="161" t="s">
        <v>2608</v>
      </c>
      <c r="F148" s="155">
        <f t="shared" si="42"/>
        <v>0</v>
      </c>
      <c r="G148" s="156">
        <v>43191</v>
      </c>
      <c r="H148" s="162">
        <v>0</v>
      </c>
      <c r="I148" s="163">
        <v>0</v>
      </c>
      <c r="J148" s="162">
        <v>0</v>
      </c>
      <c r="K148" s="157">
        <v>6.5000000000000002E-2</v>
      </c>
      <c r="L148" s="157">
        <v>0</v>
      </c>
      <c r="M148" s="159">
        <f t="shared" si="41"/>
        <v>6.5000000000000002E-2</v>
      </c>
      <c r="N148" s="160">
        <f t="shared" si="35"/>
        <v>0</v>
      </c>
      <c r="O148" s="61"/>
    </row>
    <row r="149" spans="1:15" s="5" customFormat="1" ht="11.4" customHeight="1">
      <c r="A149" s="47" t="s">
        <v>689</v>
      </c>
      <c r="B149" s="64"/>
      <c r="C149" s="59" t="s">
        <v>690</v>
      </c>
      <c r="D149" s="153">
        <f t="shared" si="43"/>
        <v>9.5000000000000001E-2</v>
      </c>
      <c r="E149" s="161" t="s">
        <v>2609</v>
      </c>
      <c r="F149" s="155">
        <f t="shared" si="42"/>
        <v>0.03</v>
      </c>
      <c r="G149" s="156">
        <v>43647</v>
      </c>
      <c r="H149" s="162">
        <v>0</v>
      </c>
      <c r="I149" s="163">
        <v>0.03</v>
      </c>
      <c r="J149" s="162">
        <v>0</v>
      </c>
      <c r="K149" s="157">
        <v>6.5000000000000002E-2</v>
      </c>
      <c r="L149" s="157">
        <v>0</v>
      </c>
      <c r="M149" s="159">
        <f t="shared" si="41"/>
        <v>9.5000000000000001E-2</v>
      </c>
      <c r="N149" s="160">
        <f t="shared" ref="N149:N223" si="44">SUM(H149+I149+J149+L149)</f>
        <v>0.03</v>
      </c>
      <c r="O149" s="61"/>
    </row>
    <row r="150" spans="1:15" s="5" customFormat="1" ht="11.4" customHeight="1">
      <c r="A150" s="47" t="s">
        <v>638</v>
      </c>
      <c r="B150" s="64"/>
      <c r="C150" s="59" t="s">
        <v>639</v>
      </c>
      <c r="D150" s="153">
        <f t="shared" si="43"/>
        <v>9.5000000000000001E-2</v>
      </c>
      <c r="E150" s="161" t="s">
        <v>2610</v>
      </c>
      <c r="F150" s="155">
        <f t="shared" si="42"/>
        <v>0.03</v>
      </c>
      <c r="G150" s="156">
        <v>46113</v>
      </c>
      <c r="H150" s="162">
        <v>0.02</v>
      </c>
      <c r="I150" s="163">
        <v>0.01</v>
      </c>
      <c r="J150" s="162">
        <v>0</v>
      </c>
      <c r="K150" s="157">
        <v>6.5000000000000002E-2</v>
      </c>
      <c r="L150" s="157">
        <v>0</v>
      </c>
      <c r="M150" s="159">
        <f t="shared" si="41"/>
        <v>9.5000000000000001E-2</v>
      </c>
      <c r="N150" s="160">
        <f t="shared" si="44"/>
        <v>0.03</v>
      </c>
      <c r="O150" s="61"/>
    </row>
    <row r="151" spans="1:15" s="5" customFormat="1" ht="11.4" customHeight="1">
      <c r="A151" s="47" t="s">
        <v>791</v>
      </c>
      <c r="B151" s="64"/>
      <c r="C151" s="59" t="s">
        <v>792</v>
      </c>
      <c r="D151" s="153">
        <f t="shared" si="43"/>
        <v>9.5000000000000001E-2</v>
      </c>
      <c r="E151" s="161" t="s">
        <v>2611</v>
      </c>
      <c r="F151" s="155">
        <f t="shared" si="42"/>
        <v>0.03</v>
      </c>
      <c r="G151" s="156">
        <v>46204</v>
      </c>
      <c r="H151" s="162">
        <v>0.01</v>
      </c>
      <c r="I151" s="163">
        <v>0.02</v>
      </c>
      <c r="J151" s="162">
        <v>0</v>
      </c>
      <c r="K151" s="157">
        <v>6.5000000000000002E-2</v>
      </c>
      <c r="L151" s="157">
        <v>0</v>
      </c>
      <c r="M151" s="159">
        <f t="shared" si="41"/>
        <v>9.5000000000000001E-2</v>
      </c>
      <c r="N151" s="160">
        <f t="shared" si="44"/>
        <v>0.03</v>
      </c>
      <c r="O151" s="61"/>
    </row>
    <row r="152" spans="1:15" s="5" customFormat="1" ht="11.4" customHeight="1">
      <c r="A152" s="47" t="s">
        <v>150</v>
      </c>
      <c r="B152" s="64"/>
      <c r="C152" s="59" t="s">
        <v>151</v>
      </c>
      <c r="D152" s="153">
        <f t="shared" si="43"/>
        <v>8.2500000000000004E-2</v>
      </c>
      <c r="E152" s="161" t="s">
        <v>2612</v>
      </c>
      <c r="F152" s="155">
        <f t="shared" si="42"/>
        <v>1.7500000000000002E-2</v>
      </c>
      <c r="G152" s="156">
        <v>45383</v>
      </c>
      <c r="H152" s="162">
        <v>1.7500000000000002E-2</v>
      </c>
      <c r="I152" s="163">
        <v>0</v>
      </c>
      <c r="J152" s="162">
        <v>0</v>
      </c>
      <c r="K152" s="157">
        <v>6.5000000000000002E-2</v>
      </c>
      <c r="L152" s="157">
        <v>0</v>
      </c>
      <c r="M152" s="159">
        <f t="shared" si="41"/>
        <v>8.2500000000000004E-2</v>
      </c>
      <c r="N152" s="160">
        <f t="shared" si="44"/>
        <v>1.7500000000000002E-2</v>
      </c>
      <c r="O152" s="61"/>
    </row>
    <row r="153" spans="1:15" s="5" customFormat="1" ht="11.4" customHeight="1">
      <c r="A153" s="47" t="s">
        <v>1525</v>
      </c>
      <c r="B153" s="64"/>
      <c r="C153" s="59" t="s">
        <v>1526</v>
      </c>
      <c r="D153" s="153">
        <f t="shared" si="43"/>
        <v>6.5000000000000002E-2</v>
      </c>
      <c r="E153" s="161" t="s">
        <v>2613</v>
      </c>
      <c r="F153" s="155">
        <f t="shared" si="42"/>
        <v>0</v>
      </c>
      <c r="G153" s="156">
        <v>43282</v>
      </c>
      <c r="H153" s="162">
        <v>0</v>
      </c>
      <c r="I153" s="163">
        <v>0</v>
      </c>
      <c r="J153" s="162">
        <v>0</v>
      </c>
      <c r="K153" s="157">
        <v>6.5000000000000002E-2</v>
      </c>
      <c r="L153" s="157">
        <v>0</v>
      </c>
      <c r="M153" s="159">
        <f t="shared" si="41"/>
        <v>6.5000000000000002E-2</v>
      </c>
      <c r="N153" s="160">
        <f t="shared" si="44"/>
        <v>0</v>
      </c>
      <c r="O153" s="61"/>
    </row>
    <row r="154" spans="1:15" s="5" customFormat="1" ht="11.4" customHeight="1">
      <c r="A154" s="47" t="s">
        <v>676</v>
      </c>
      <c r="B154" s="64"/>
      <c r="C154" s="59" t="s">
        <v>677</v>
      </c>
      <c r="D154" s="153">
        <f t="shared" si="43"/>
        <v>8.5000000000000006E-2</v>
      </c>
      <c r="E154" s="161" t="s">
        <v>2614</v>
      </c>
      <c r="F154" s="155">
        <f t="shared" si="42"/>
        <v>0.02</v>
      </c>
      <c r="G154" s="156">
        <v>43922</v>
      </c>
      <c r="H154" s="162">
        <v>0.01</v>
      </c>
      <c r="I154" s="163">
        <v>0.01</v>
      </c>
      <c r="J154" s="162">
        <v>0</v>
      </c>
      <c r="K154" s="157">
        <v>6.5000000000000002E-2</v>
      </c>
      <c r="L154" s="157">
        <v>0</v>
      </c>
      <c r="M154" s="159">
        <f t="shared" si="41"/>
        <v>8.5000000000000006E-2</v>
      </c>
      <c r="N154" s="160">
        <f t="shared" si="44"/>
        <v>0.02</v>
      </c>
      <c r="O154" s="61"/>
    </row>
    <row r="155" spans="1:15" s="5" customFormat="1" ht="11.4" customHeight="1">
      <c r="A155" s="47" t="s">
        <v>1123</v>
      </c>
      <c r="B155" s="64"/>
      <c r="C155" s="59" t="s">
        <v>1124</v>
      </c>
      <c r="D155" s="153">
        <f t="shared" si="43"/>
        <v>8.5000000000000006E-2</v>
      </c>
      <c r="E155" s="161" t="s">
        <v>2615</v>
      </c>
      <c r="F155" s="155">
        <f t="shared" si="42"/>
        <v>0.02</v>
      </c>
      <c r="G155" s="156">
        <v>43922</v>
      </c>
      <c r="H155" s="162">
        <v>0.02</v>
      </c>
      <c r="I155" s="163">
        <v>0</v>
      </c>
      <c r="J155" s="162">
        <v>0</v>
      </c>
      <c r="K155" s="157">
        <v>6.5000000000000002E-2</v>
      </c>
      <c r="L155" s="157">
        <v>0</v>
      </c>
      <c r="M155" s="159">
        <f t="shared" si="41"/>
        <v>8.5000000000000006E-2</v>
      </c>
      <c r="N155" s="160">
        <f t="shared" si="44"/>
        <v>0.02</v>
      </c>
      <c r="O155" s="61"/>
    </row>
    <row r="156" spans="1:15" s="5" customFormat="1" ht="11.4" customHeight="1">
      <c r="A156" s="48" t="s">
        <v>1291</v>
      </c>
      <c r="B156" s="64"/>
      <c r="C156" s="59" t="s">
        <v>1292</v>
      </c>
      <c r="D156" s="153">
        <f t="shared" si="43"/>
        <v>7.4999999999999997E-2</v>
      </c>
      <c r="E156" s="161" t="s">
        <v>2616</v>
      </c>
      <c r="F156" s="155">
        <f t="shared" si="42"/>
        <v>0.01</v>
      </c>
      <c r="G156" s="156">
        <v>42186</v>
      </c>
      <c r="H156" s="162">
        <v>0.01</v>
      </c>
      <c r="I156" s="163">
        <v>0</v>
      </c>
      <c r="J156" s="162">
        <v>0</v>
      </c>
      <c r="K156" s="157">
        <v>6.5000000000000002E-2</v>
      </c>
      <c r="L156" s="157">
        <v>0</v>
      </c>
      <c r="M156" s="159">
        <f t="shared" si="41"/>
        <v>7.4999999999999997E-2</v>
      </c>
      <c r="N156" s="160">
        <f t="shared" si="44"/>
        <v>0.01</v>
      </c>
      <c r="O156" s="61"/>
    </row>
    <row r="157" spans="1:15" s="5" customFormat="1" ht="11.4" customHeight="1">
      <c r="A157" s="47" t="s">
        <v>5</v>
      </c>
      <c r="B157" s="64"/>
      <c r="C157" s="59" t="s">
        <v>6</v>
      </c>
      <c r="D157" s="153">
        <f t="shared" si="43"/>
        <v>8.5000000000000006E-2</v>
      </c>
      <c r="E157" s="161" t="s">
        <v>2617</v>
      </c>
      <c r="F157" s="155">
        <f t="shared" si="42"/>
        <v>0.02</v>
      </c>
      <c r="G157" s="156">
        <v>44652</v>
      </c>
      <c r="H157" s="162">
        <v>0.01</v>
      </c>
      <c r="I157" s="163">
        <v>0.01</v>
      </c>
      <c r="J157" s="162">
        <v>0</v>
      </c>
      <c r="K157" s="157">
        <v>6.5000000000000002E-2</v>
      </c>
      <c r="L157" s="157">
        <v>0</v>
      </c>
      <c r="M157" s="159">
        <f t="shared" si="41"/>
        <v>8.5000000000000006E-2</v>
      </c>
      <c r="N157" s="160">
        <f t="shared" si="44"/>
        <v>0.02</v>
      </c>
      <c r="O157" s="61"/>
    </row>
    <row r="158" spans="1:15" s="5" customFormat="1" ht="11.4" customHeight="1">
      <c r="A158" s="47" t="s">
        <v>736</v>
      </c>
      <c r="B158" s="64"/>
      <c r="C158" s="59" t="s">
        <v>737</v>
      </c>
      <c r="D158" s="153">
        <f t="shared" si="43"/>
        <v>0.08</v>
      </c>
      <c r="E158" s="161" t="s">
        <v>2618</v>
      </c>
      <c r="F158" s="155">
        <f t="shared" si="42"/>
        <v>1.4999999999999999E-2</v>
      </c>
      <c r="G158" s="156">
        <v>42186</v>
      </c>
      <c r="H158" s="162">
        <v>1.4999999999999999E-2</v>
      </c>
      <c r="I158" s="163">
        <v>0</v>
      </c>
      <c r="J158" s="162">
        <v>0</v>
      </c>
      <c r="K158" s="157">
        <v>6.5000000000000002E-2</v>
      </c>
      <c r="L158" s="157">
        <v>0</v>
      </c>
      <c r="M158" s="159">
        <f t="shared" si="41"/>
        <v>0.08</v>
      </c>
      <c r="N158" s="160">
        <f t="shared" si="44"/>
        <v>1.4999999999999999E-2</v>
      </c>
      <c r="O158" s="61"/>
    </row>
    <row r="159" spans="1:15" s="5" customFormat="1" ht="11.4" customHeight="1">
      <c r="A159" s="47" t="s">
        <v>751</v>
      </c>
      <c r="B159" s="64"/>
      <c r="C159" s="59" t="s">
        <v>752</v>
      </c>
      <c r="D159" s="153">
        <f t="shared" si="43"/>
        <v>9.5000000000000001E-2</v>
      </c>
      <c r="E159" s="161" t="s">
        <v>2619</v>
      </c>
      <c r="F159" s="155">
        <f t="shared" si="42"/>
        <v>3.0000000000000002E-2</v>
      </c>
      <c r="G159" s="156">
        <v>43282</v>
      </c>
      <c r="H159" s="162">
        <v>1.7500000000000002E-2</v>
      </c>
      <c r="I159" s="163">
        <v>1.2500000000000001E-2</v>
      </c>
      <c r="J159" s="162">
        <v>0</v>
      </c>
      <c r="K159" s="157">
        <v>6.5000000000000002E-2</v>
      </c>
      <c r="L159" s="157">
        <v>0</v>
      </c>
      <c r="M159" s="159">
        <f t="shared" si="41"/>
        <v>9.5000000000000001E-2</v>
      </c>
      <c r="N159" s="160">
        <f t="shared" si="44"/>
        <v>3.0000000000000002E-2</v>
      </c>
      <c r="O159" s="61"/>
    </row>
    <row r="160" spans="1:15" s="13" customFormat="1" ht="11.4" customHeight="1">
      <c r="A160" s="55" t="s">
        <v>1756</v>
      </c>
      <c r="B160" s="78"/>
      <c r="C160" s="63" t="s">
        <v>1757</v>
      </c>
      <c r="D160" s="164">
        <f t="shared" si="43"/>
        <v>0.115</v>
      </c>
      <c r="E160" s="165" t="s">
        <v>2620</v>
      </c>
      <c r="F160" s="166">
        <f t="shared" si="42"/>
        <v>0.05</v>
      </c>
      <c r="G160" s="156">
        <v>43282</v>
      </c>
      <c r="H160" s="162">
        <v>1.7500000000000002E-2</v>
      </c>
      <c r="I160" s="163">
        <v>1.2500000000000001E-2</v>
      </c>
      <c r="J160" s="162">
        <v>0.02</v>
      </c>
      <c r="K160" s="157">
        <v>6.5000000000000002E-2</v>
      </c>
      <c r="L160" s="157">
        <v>0</v>
      </c>
      <c r="M160" s="159">
        <f t="shared" si="41"/>
        <v>0.115</v>
      </c>
      <c r="N160" s="160">
        <f t="shared" si="44"/>
        <v>0.05</v>
      </c>
      <c r="O160" s="61" t="s">
        <v>3669</v>
      </c>
    </row>
    <row r="161" spans="1:15" s="5" customFormat="1" ht="11.25" customHeight="1">
      <c r="A161" s="12"/>
      <c r="B161" s="73" t="s">
        <v>1837</v>
      </c>
      <c r="C161" s="62" t="s">
        <v>1757</v>
      </c>
      <c r="D161" s="167">
        <f t="shared" si="43"/>
        <v>0.115</v>
      </c>
      <c r="E161" s="168" t="s">
        <v>2620</v>
      </c>
      <c r="F161" s="169">
        <f t="shared" si="42"/>
        <v>0.05</v>
      </c>
      <c r="G161" s="156">
        <v>43282</v>
      </c>
      <c r="H161" s="162">
        <v>1.7500000000000002E-2</v>
      </c>
      <c r="I161" s="163">
        <v>1.2500000000000001E-2</v>
      </c>
      <c r="J161" s="162">
        <v>0.02</v>
      </c>
      <c r="K161" s="157">
        <v>6.5000000000000002E-2</v>
      </c>
      <c r="L161" s="157">
        <v>0</v>
      </c>
      <c r="M161" s="159">
        <f t="shared" si="41"/>
        <v>0.115</v>
      </c>
      <c r="N161" s="160">
        <f t="shared" si="44"/>
        <v>0.05</v>
      </c>
      <c r="O161" s="61" t="s">
        <v>3669</v>
      </c>
    </row>
    <row r="162" spans="1:15" s="5" customFormat="1" ht="11.4" customHeight="1">
      <c r="A162" s="55" t="s">
        <v>1735</v>
      </c>
      <c r="B162" s="78"/>
      <c r="C162" s="88" t="s">
        <v>1736</v>
      </c>
      <c r="D162" s="170">
        <f t="shared" si="43"/>
        <v>0.10500000000000001</v>
      </c>
      <c r="E162" s="171" t="s">
        <v>2621</v>
      </c>
      <c r="F162" s="172">
        <f t="shared" si="42"/>
        <v>0.04</v>
      </c>
      <c r="G162" s="156">
        <v>43282</v>
      </c>
      <c r="H162" s="162">
        <v>1.7500000000000002E-2</v>
      </c>
      <c r="I162" s="163">
        <v>1.2500000000000001E-2</v>
      </c>
      <c r="J162" s="162">
        <v>0.01</v>
      </c>
      <c r="K162" s="157">
        <v>6.5000000000000002E-2</v>
      </c>
      <c r="L162" s="157">
        <v>0</v>
      </c>
      <c r="M162" s="159">
        <f t="shared" si="41"/>
        <v>0.10500000000000001</v>
      </c>
      <c r="N162" s="160">
        <f t="shared" si="44"/>
        <v>0.04</v>
      </c>
      <c r="O162" s="61" t="s">
        <v>3669</v>
      </c>
    </row>
    <row r="163" spans="1:15" s="5" customFormat="1" ht="11.4" customHeight="1">
      <c r="A163" s="121"/>
      <c r="B163" s="80" t="s">
        <v>2080</v>
      </c>
      <c r="C163" s="88" t="s">
        <v>1736</v>
      </c>
      <c r="D163" s="170">
        <f t="shared" si="43"/>
        <v>0.10500000000000001</v>
      </c>
      <c r="E163" s="171" t="s">
        <v>2621</v>
      </c>
      <c r="F163" s="172">
        <f t="shared" si="42"/>
        <v>0.04</v>
      </c>
      <c r="G163" s="156">
        <v>43282</v>
      </c>
      <c r="H163" s="162">
        <v>1.7500000000000002E-2</v>
      </c>
      <c r="I163" s="163">
        <v>1.2500000000000001E-2</v>
      </c>
      <c r="J163" s="162">
        <v>0.01</v>
      </c>
      <c r="K163" s="157">
        <v>6.5000000000000002E-2</v>
      </c>
      <c r="L163" s="157">
        <v>0</v>
      </c>
      <c r="M163" s="159">
        <f t="shared" si="41"/>
        <v>0.10500000000000001</v>
      </c>
      <c r="N163" s="160">
        <f t="shared" si="44"/>
        <v>0.04</v>
      </c>
      <c r="O163" s="61" t="s">
        <v>3669</v>
      </c>
    </row>
    <row r="164" spans="1:15" s="5" customFormat="1" ht="11.4" customHeight="1">
      <c r="A164" s="14"/>
      <c r="B164" s="73" t="s">
        <v>2081</v>
      </c>
      <c r="C164" s="62" t="s">
        <v>1736</v>
      </c>
      <c r="D164" s="167">
        <f t="shared" si="43"/>
        <v>0.10500000000000001</v>
      </c>
      <c r="E164" s="168" t="s">
        <v>2621</v>
      </c>
      <c r="F164" s="169">
        <f t="shared" si="42"/>
        <v>0.04</v>
      </c>
      <c r="G164" s="156">
        <v>43282</v>
      </c>
      <c r="H164" s="162">
        <v>1.7500000000000002E-2</v>
      </c>
      <c r="I164" s="163">
        <v>1.2500000000000001E-2</v>
      </c>
      <c r="J164" s="162">
        <v>0.01</v>
      </c>
      <c r="K164" s="157">
        <v>6.5000000000000002E-2</v>
      </c>
      <c r="L164" s="157">
        <v>0</v>
      </c>
      <c r="M164" s="159">
        <f t="shared" si="41"/>
        <v>0.10500000000000001</v>
      </c>
      <c r="N164" s="160">
        <f t="shared" si="44"/>
        <v>0.04</v>
      </c>
      <c r="O164" s="61" t="s">
        <v>3669</v>
      </c>
    </row>
    <row r="165" spans="1:15" s="5" customFormat="1" ht="11.4" customHeight="1">
      <c r="A165" s="55" t="s">
        <v>3978</v>
      </c>
      <c r="B165" s="78"/>
      <c r="C165" s="88" t="s">
        <v>3979</v>
      </c>
      <c r="D165" s="170">
        <f t="shared" ref="D165:D167" si="45">SUM(M165)</f>
        <v>0.10500000000000001</v>
      </c>
      <c r="E165" s="171" t="s">
        <v>3980</v>
      </c>
      <c r="F165" s="172">
        <f t="shared" ref="F165:F167" si="46">SUM(N165)</f>
        <v>0.04</v>
      </c>
      <c r="G165" s="156">
        <v>45658</v>
      </c>
      <c r="H165" s="162">
        <v>1.7500000000000002E-2</v>
      </c>
      <c r="I165" s="163">
        <v>1.2500000000000001E-2</v>
      </c>
      <c r="J165" s="162">
        <v>0.01</v>
      </c>
      <c r="K165" s="157">
        <v>6.5000000000000002E-2</v>
      </c>
      <c r="L165" s="157">
        <v>0</v>
      </c>
      <c r="M165" s="159">
        <f t="shared" ref="M165:M167" si="47">SUM(H165:K165)</f>
        <v>0.10500000000000001</v>
      </c>
      <c r="N165" s="160">
        <f t="shared" ref="N165:N167" si="48">SUM(H165+I165+J165+L165)</f>
        <v>0.04</v>
      </c>
      <c r="O165" s="61" t="s">
        <v>3669</v>
      </c>
    </row>
    <row r="166" spans="1:15" s="5" customFormat="1" ht="11.4" customHeight="1">
      <c r="A166" s="121"/>
      <c r="B166" s="80" t="s">
        <v>3982</v>
      </c>
      <c r="C166" s="88" t="s">
        <v>3979</v>
      </c>
      <c r="D166" s="170">
        <f t="shared" si="45"/>
        <v>0.10500000000000001</v>
      </c>
      <c r="E166" s="171" t="s">
        <v>3980</v>
      </c>
      <c r="F166" s="172">
        <f t="shared" si="46"/>
        <v>0.04</v>
      </c>
      <c r="G166" s="156">
        <v>45658</v>
      </c>
      <c r="H166" s="162">
        <v>1.7500000000000002E-2</v>
      </c>
      <c r="I166" s="163">
        <v>1.2500000000000001E-2</v>
      </c>
      <c r="J166" s="162">
        <v>0.01</v>
      </c>
      <c r="K166" s="157">
        <v>6.5000000000000002E-2</v>
      </c>
      <c r="L166" s="157">
        <v>0</v>
      </c>
      <c r="M166" s="159">
        <f t="shared" si="47"/>
        <v>0.10500000000000001</v>
      </c>
      <c r="N166" s="160">
        <f t="shared" si="48"/>
        <v>0.04</v>
      </c>
      <c r="O166" s="61" t="s">
        <v>3669</v>
      </c>
    </row>
    <row r="167" spans="1:15" s="5" customFormat="1" ht="11.4" customHeight="1">
      <c r="A167" s="120"/>
      <c r="B167" s="72" t="s">
        <v>3981</v>
      </c>
      <c r="C167" s="88" t="s">
        <v>3979</v>
      </c>
      <c r="D167" s="187">
        <f t="shared" si="45"/>
        <v>0.10500000000000001</v>
      </c>
      <c r="E167" s="171" t="s">
        <v>3980</v>
      </c>
      <c r="F167" s="183">
        <f t="shared" si="46"/>
        <v>0.04</v>
      </c>
      <c r="G167" s="156">
        <v>45658</v>
      </c>
      <c r="H167" s="162">
        <v>1.7500000000000002E-2</v>
      </c>
      <c r="I167" s="163">
        <v>1.2500000000000001E-2</v>
      </c>
      <c r="J167" s="162">
        <v>0.01</v>
      </c>
      <c r="K167" s="157">
        <v>6.5000000000000002E-2</v>
      </c>
      <c r="L167" s="157">
        <v>0</v>
      </c>
      <c r="M167" s="159">
        <f t="shared" si="47"/>
        <v>0.10500000000000001</v>
      </c>
      <c r="N167" s="160">
        <f t="shared" si="48"/>
        <v>0.04</v>
      </c>
      <c r="O167" s="61" t="s">
        <v>3669</v>
      </c>
    </row>
    <row r="168" spans="1:15" s="5" customFormat="1" ht="11.4" customHeight="1">
      <c r="A168" s="121"/>
      <c r="B168" s="80" t="s">
        <v>3983</v>
      </c>
      <c r="C168" s="88" t="s">
        <v>3979</v>
      </c>
      <c r="D168" s="170">
        <f t="shared" ref="D168:D169" si="49">SUM(M168)</f>
        <v>0.10500000000000001</v>
      </c>
      <c r="E168" s="171" t="s">
        <v>3980</v>
      </c>
      <c r="F168" s="172">
        <f t="shared" ref="F168:F169" si="50">SUM(N168)</f>
        <v>0.04</v>
      </c>
      <c r="G168" s="156">
        <v>45658</v>
      </c>
      <c r="H168" s="162">
        <v>1.7500000000000002E-2</v>
      </c>
      <c r="I168" s="163">
        <v>1.2500000000000001E-2</v>
      </c>
      <c r="J168" s="162">
        <v>0.01</v>
      </c>
      <c r="K168" s="157">
        <v>6.5000000000000002E-2</v>
      </c>
      <c r="L168" s="157">
        <v>0</v>
      </c>
      <c r="M168" s="159">
        <f t="shared" ref="M168:M169" si="51">SUM(H168:K168)</f>
        <v>0.10500000000000001</v>
      </c>
      <c r="N168" s="160">
        <f t="shared" ref="N168:N169" si="52">SUM(H168+I168+J168+L168)</f>
        <v>0.04</v>
      </c>
      <c r="O168" s="61" t="s">
        <v>3669</v>
      </c>
    </row>
    <row r="169" spans="1:15" s="5" customFormat="1" ht="11.4" customHeight="1">
      <c r="A169" s="14"/>
      <c r="B169" s="73" t="s">
        <v>3984</v>
      </c>
      <c r="C169" s="62" t="s">
        <v>3979</v>
      </c>
      <c r="D169" s="167">
        <f t="shared" si="49"/>
        <v>0.10500000000000001</v>
      </c>
      <c r="E169" s="168" t="s">
        <v>3980</v>
      </c>
      <c r="F169" s="169">
        <f t="shared" si="50"/>
        <v>0.04</v>
      </c>
      <c r="G169" s="156">
        <v>45658</v>
      </c>
      <c r="H169" s="162">
        <v>1.7500000000000002E-2</v>
      </c>
      <c r="I169" s="163">
        <v>1.2500000000000001E-2</v>
      </c>
      <c r="J169" s="162">
        <v>0.01</v>
      </c>
      <c r="K169" s="157">
        <v>6.5000000000000002E-2</v>
      </c>
      <c r="L169" s="157">
        <v>0</v>
      </c>
      <c r="M169" s="159">
        <f t="shared" si="51"/>
        <v>0.10500000000000001</v>
      </c>
      <c r="N169" s="160">
        <f t="shared" si="52"/>
        <v>0.04</v>
      </c>
      <c r="O169" s="61" t="s">
        <v>3669</v>
      </c>
    </row>
    <row r="170" spans="1:15" s="5" customFormat="1" ht="11.4" customHeight="1">
      <c r="A170" s="42" t="s">
        <v>152</v>
      </c>
      <c r="B170" s="75"/>
      <c r="C170" s="62" t="s">
        <v>153</v>
      </c>
      <c r="D170" s="167">
        <f t="shared" si="43"/>
        <v>9.2499999999999999E-2</v>
      </c>
      <c r="E170" s="168" t="s">
        <v>2622</v>
      </c>
      <c r="F170" s="169">
        <f t="shared" si="42"/>
        <v>2.7500000000000004E-2</v>
      </c>
      <c r="G170" s="156">
        <v>45383</v>
      </c>
      <c r="H170" s="162">
        <v>1.7500000000000002E-2</v>
      </c>
      <c r="I170" s="163">
        <v>0.01</v>
      </c>
      <c r="J170" s="162">
        <v>0</v>
      </c>
      <c r="K170" s="157">
        <v>6.5000000000000002E-2</v>
      </c>
      <c r="L170" s="157">
        <v>0</v>
      </c>
      <c r="M170" s="159">
        <f t="shared" si="41"/>
        <v>9.2499999999999999E-2</v>
      </c>
      <c r="N170" s="160">
        <f t="shared" si="44"/>
        <v>2.7500000000000004E-2</v>
      </c>
      <c r="O170" s="61"/>
    </row>
    <row r="171" spans="1:15" s="5" customFormat="1" ht="11.4" customHeight="1">
      <c r="A171" s="42" t="s">
        <v>1544</v>
      </c>
      <c r="B171" s="75"/>
      <c r="C171" s="59" t="s">
        <v>959</v>
      </c>
      <c r="D171" s="153">
        <f t="shared" si="43"/>
        <v>0.08</v>
      </c>
      <c r="E171" s="161" t="s">
        <v>2623</v>
      </c>
      <c r="F171" s="155">
        <f t="shared" si="42"/>
        <v>1.4999999999999999E-2</v>
      </c>
      <c r="G171" s="156">
        <v>42186</v>
      </c>
      <c r="H171" s="162">
        <v>0.01</v>
      </c>
      <c r="I171" s="163">
        <v>5.0000000000000001E-3</v>
      </c>
      <c r="J171" s="162">
        <v>0</v>
      </c>
      <c r="K171" s="157">
        <v>6.5000000000000002E-2</v>
      </c>
      <c r="L171" s="157">
        <v>0</v>
      </c>
      <c r="M171" s="159">
        <f t="shared" si="41"/>
        <v>0.08</v>
      </c>
      <c r="N171" s="160">
        <f t="shared" si="44"/>
        <v>1.4999999999999999E-2</v>
      </c>
      <c r="O171" s="61"/>
    </row>
    <row r="172" spans="1:15" s="5" customFormat="1" ht="11.4" customHeight="1">
      <c r="A172" s="42" t="s">
        <v>2</v>
      </c>
      <c r="B172" s="75"/>
      <c r="C172" s="59" t="s">
        <v>3</v>
      </c>
      <c r="D172" s="153">
        <f t="shared" si="43"/>
        <v>7.4999999999999997E-2</v>
      </c>
      <c r="E172" s="161" t="s">
        <v>2624</v>
      </c>
      <c r="F172" s="155">
        <f t="shared" si="42"/>
        <v>0.01</v>
      </c>
      <c r="G172" s="156">
        <v>42186</v>
      </c>
      <c r="H172" s="162">
        <v>0.01</v>
      </c>
      <c r="I172" s="163">
        <v>0</v>
      </c>
      <c r="J172" s="162">
        <v>0</v>
      </c>
      <c r="K172" s="157">
        <v>6.5000000000000002E-2</v>
      </c>
      <c r="L172" s="157">
        <v>0</v>
      </c>
      <c r="M172" s="159">
        <f t="shared" si="41"/>
        <v>7.4999999999999997E-2</v>
      </c>
      <c r="N172" s="160">
        <f t="shared" si="44"/>
        <v>0.01</v>
      </c>
      <c r="O172" s="61"/>
    </row>
    <row r="173" spans="1:15" s="5" customFormat="1" ht="11.4" customHeight="1">
      <c r="A173" s="42" t="s">
        <v>4</v>
      </c>
      <c r="B173" s="75"/>
      <c r="C173" s="59" t="s">
        <v>7</v>
      </c>
      <c r="D173" s="153">
        <f t="shared" si="43"/>
        <v>7.4999999999999997E-2</v>
      </c>
      <c r="E173" s="161" t="s">
        <v>2625</v>
      </c>
      <c r="F173" s="155">
        <f t="shared" si="42"/>
        <v>0.01</v>
      </c>
      <c r="G173" s="156">
        <v>44652</v>
      </c>
      <c r="H173" s="162">
        <v>0.01</v>
      </c>
      <c r="I173" s="163">
        <v>0</v>
      </c>
      <c r="J173" s="162">
        <v>0</v>
      </c>
      <c r="K173" s="157">
        <v>6.5000000000000002E-2</v>
      </c>
      <c r="L173" s="157">
        <v>0</v>
      </c>
      <c r="M173" s="159">
        <f t="shared" si="41"/>
        <v>7.4999999999999997E-2</v>
      </c>
      <c r="N173" s="160">
        <f t="shared" si="44"/>
        <v>0.01</v>
      </c>
      <c r="O173" s="61"/>
    </row>
    <row r="174" spans="1:15" s="5" customFormat="1" ht="11.4" customHeight="1">
      <c r="A174" s="42" t="s">
        <v>16</v>
      </c>
      <c r="B174" s="75"/>
      <c r="C174" s="59" t="s">
        <v>17</v>
      </c>
      <c r="D174" s="153">
        <f t="shared" si="43"/>
        <v>7.4999999999999997E-2</v>
      </c>
      <c r="E174" s="161" t="s">
        <v>2626</v>
      </c>
      <c r="F174" s="155">
        <f t="shared" si="42"/>
        <v>0.01</v>
      </c>
      <c r="G174" s="156">
        <v>44652</v>
      </c>
      <c r="H174" s="162">
        <v>0.01</v>
      </c>
      <c r="I174" s="163">
        <v>0</v>
      </c>
      <c r="J174" s="162">
        <v>0</v>
      </c>
      <c r="K174" s="157">
        <v>6.5000000000000002E-2</v>
      </c>
      <c r="L174" s="157">
        <v>0</v>
      </c>
      <c r="M174" s="159">
        <f t="shared" si="41"/>
        <v>7.4999999999999997E-2</v>
      </c>
      <c r="N174" s="160">
        <f t="shared" si="44"/>
        <v>0.01</v>
      </c>
      <c r="O174" s="61"/>
    </row>
    <row r="175" spans="1:15" s="5" customFormat="1" ht="11.4" customHeight="1">
      <c r="A175" s="42" t="s">
        <v>1059</v>
      </c>
      <c r="B175" s="75"/>
      <c r="C175" s="59" t="s">
        <v>1060</v>
      </c>
      <c r="D175" s="153">
        <f t="shared" si="43"/>
        <v>7.4999999999999997E-2</v>
      </c>
      <c r="E175" s="161" t="s">
        <v>2627</v>
      </c>
      <c r="F175" s="155">
        <f t="shared" si="42"/>
        <v>0.01</v>
      </c>
      <c r="G175" s="156">
        <v>42186</v>
      </c>
      <c r="H175" s="162">
        <v>0.01</v>
      </c>
      <c r="I175" s="163">
        <v>0</v>
      </c>
      <c r="J175" s="162">
        <v>0</v>
      </c>
      <c r="K175" s="157">
        <v>6.5000000000000002E-2</v>
      </c>
      <c r="L175" s="157">
        <v>0</v>
      </c>
      <c r="M175" s="159">
        <f t="shared" si="41"/>
        <v>7.4999999999999997E-2</v>
      </c>
      <c r="N175" s="160">
        <f t="shared" si="44"/>
        <v>0.01</v>
      </c>
      <c r="O175" s="61"/>
    </row>
    <row r="176" spans="1:15" s="5" customFormat="1" ht="11.4" customHeight="1">
      <c r="A176" s="42" t="s">
        <v>2441</v>
      </c>
      <c r="B176" s="75"/>
      <c r="C176" s="59" t="s">
        <v>2438</v>
      </c>
      <c r="D176" s="153">
        <f t="shared" si="43"/>
        <v>9.5000000000000001E-2</v>
      </c>
      <c r="E176" s="161" t="s">
        <v>2628</v>
      </c>
      <c r="F176" s="155">
        <f t="shared" si="42"/>
        <v>0.03</v>
      </c>
      <c r="G176" s="156">
        <v>44652</v>
      </c>
      <c r="H176" s="162">
        <v>1.4999999999999999E-2</v>
      </c>
      <c r="I176" s="163">
        <v>1.4999999999999999E-2</v>
      </c>
      <c r="J176" s="162">
        <v>0</v>
      </c>
      <c r="K176" s="157">
        <v>6.5000000000000002E-2</v>
      </c>
      <c r="L176" s="157">
        <v>0</v>
      </c>
      <c r="M176" s="159">
        <f t="shared" si="41"/>
        <v>9.5000000000000001E-2</v>
      </c>
      <c r="N176" s="160">
        <f t="shared" si="44"/>
        <v>0.03</v>
      </c>
      <c r="O176" s="61"/>
    </row>
    <row r="177" spans="1:15" s="5" customFormat="1" ht="11.4" customHeight="1">
      <c r="A177" s="42" t="s">
        <v>2440</v>
      </c>
      <c r="B177" s="75"/>
      <c r="C177" s="59" t="s">
        <v>120</v>
      </c>
      <c r="D177" s="153">
        <f t="shared" si="43"/>
        <v>0.09</v>
      </c>
      <c r="E177" s="161" t="s">
        <v>2629</v>
      </c>
      <c r="F177" s="155">
        <f t="shared" si="42"/>
        <v>2.5000000000000001E-2</v>
      </c>
      <c r="G177" s="156">
        <v>44652</v>
      </c>
      <c r="H177" s="162">
        <v>0.01</v>
      </c>
      <c r="I177" s="163">
        <v>1.4999999999999999E-2</v>
      </c>
      <c r="J177" s="162">
        <v>0</v>
      </c>
      <c r="K177" s="157">
        <v>6.5000000000000002E-2</v>
      </c>
      <c r="L177" s="157">
        <v>0</v>
      </c>
      <c r="M177" s="159">
        <f t="shared" si="41"/>
        <v>0.09</v>
      </c>
      <c r="N177" s="160">
        <f t="shared" si="44"/>
        <v>2.5000000000000001E-2</v>
      </c>
      <c r="O177" s="61"/>
    </row>
    <row r="178" spans="1:15" s="5" customFormat="1" ht="11.4" customHeight="1">
      <c r="A178" s="42" t="s">
        <v>32</v>
      </c>
      <c r="B178" s="75"/>
      <c r="C178" s="59" t="s">
        <v>33</v>
      </c>
      <c r="D178" s="153">
        <f t="shared" si="43"/>
        <v>0.08</v>
      </c>
      <c r="E178" s="161" t="s">
        <v>2630</v>
      </c>
      <c r="F178" s="155">
        <f t="shared" si="42"/>
        <v>1.4999999999999999E-2</v>
      </c>
      <c r="G178" s="156">
        <v>44378</v>
      </c>
      <c r="H178" s="162">
        <v>1.4999999999999999E-2</v>
      </c>
      <c r="I178" s="163">
        <v>0</v>
      </c>
      <c r="J178" s="162">
        <v>0</v>
      </c>
      <c r="K178" s="157">
        <v>6.5000000000000002E-2</v>
      </c>
      <c r="L178" s="157">
        <v>0</v>
      </c>
      <c r="M178" s="159">
        <f t="shared" si="41"/>
        <v>0.08</v>
      </c>
      <c r="N178" s="160">
        <f t="shared" si="44"/>
        <v>1.4999999999999999E-2</v>
      </c>
      <c r="O178" s="61"/>
    </row>
    <row r="179" spans="1:15" s="5" customFormat="1" ht="11.4" customHeight="1">
      <c r="A179" s="42" t="s">
        <v>691</v>
      </c>
      <c r="B179" s="75"/>
      <c r="C179" s="59" t="s">
        <v>692</v>
      </c>
      <c r="D179" s="153">
        <f t="shared" si="43"/>
        <v>9.5000000000000001E-2</v>
      </c>
      <c r="E179" s="161" t="s">
        <v>2631</v>
      </c>
      <c r="F179" s="155">
        <f t="shared" si="42"/>
        <v>0.03</v>
      </c>
      <c r="G179" s="156">
        <v>45474</v>
      </c>
      <c r="H179" s="162">
        <v>0</v>
      </c>
      <c r="I179" s="163">
        <v>0.03</v>
      </c>
      <c r="J179" s="162">
        <v>0</v>
      </c>
      <c r="K179" s="157">
        <v>6.5000000000000002E-2</v>
      </c>
      <c r="L179" s="157">
        <v>0</v>
      </c>
      <c r="M179" s="159">
        <f t="shared" si="41"/>
        <v>9.5000000000000001E-2</v>
      </c>
      <c r="N179" s="160">
        <f t="shared" si="44"/>
        <v>0.03</v>
      </c>
      <c r="O179" s="61"/>
    </row>
    <row r="180" spans="1:15" s="5" customFormat="1" ht="11.4" customHeight="1">
      <c r="A180" s="42" t="s">
        <v>508</v>
      </c>
      <c r="B180" s="75"/>
      <c r="C180" s="59" t="s">
        <v>509</v>
      </c>
      <c r="D180" s="153">
        <f t="shared" si="43"/>
        <v>9.2499999999999999E-2</v>
      </c>
      <c r="E180" s="161" t="s">
        <v>2632</v>
      </c>
      <c r="F180" s="155">
        <f t="shared" si="42"/>
        <v>2.75E-2</v>
      </c>
      <c r="G180" s="156">
        <v>42186</v>
      </c>
      <c r="H180" s="162">
        <v>1.2500000000000001E-2</v>
      </c>
      <c r="I180" s="163">
        <v>1.4999999999999999E-2</v>
      </c>
      <c r="J180" s="162">
        <v>0</v>
      </c>
      <c r="K180" s="157">
        <v>6.5000000000000002E-2</v>
      </c>
      <c r="L180" s="157">
        <v>0</v>
      </c>
      <c r="M180" s="159">
        <f t="shared" si="41"/>
        <v>9.2499999999999999E-2</v>
      </c>
      <c r="N180" s="160">
        <f t="shared" si="44"/>
        <v>2.75E-2</v>
      </c>
      <c r="O180" s="61"/>
    </row>
    <row r="181" spans="1:15" s="5" customFormat="1" ht="11.4" customHeight="1">
      <c r="A181" s="42" t="s">
        <v>37</v>
      </c>
      <c r="B181" s="75"/>
      <c r="C181" s="59" t="s">
        <v>38</v>
      </c>
      <c r="D181" s="153">
        <f t="shared" si="43"/>
        <v>8.5000000000000006E-2</v>
      </c>
      <c r="E181" s="161" t="s">
        <v>2633</v>
      </c>
      <c r="F181" s="155">
        <f t="shared" si="42"/>
        <v>0.02</v>
      </c>
      <c r="G181" s="156">
        <v>42186</v>
      </c>
      <c r="H181" s="162">
        <v>0.02</v>
      </c>
      <c r="I181" s="163">
        <v>0</v>
      </c>
      <c r="J181" s="162">
        <v>0</v>
      </c>
      <c r="K181" s="157">
        <v>6.5000000000000002E-2</v>
      </c>
      <c r="L181" s="157">
        <v>0</v>
      </c>
      <c r="M181" s="159">
        <f t="shared" si="41"/>
        <v>8.5000000000000006E-2</v>
      </c>
      <c r="N181" s="160">
        <f t="shared" si="44"/>
        <v>0.02</v>
      </c>
      <c r="O181" s="61"/>
    </row>
    <row r="182" spans="1:15" s="5" customFormat="1" ht="11.4" customHeight="1">
      <c r="A182" s="42" t="s">
        <v>302</v>
      </c>
      <c r="B182" s="75"/>
      <c r="C182" s="59" t="s">
        <v>303</v>
      </c>
      <c r="D182" s="153">
        <f t="shared" si="43"/>
        <v>8.7499999999999994E-2</v>
      </c>
      <c r="E182" s="161" t="s">
        <v>2634</v>
      </c>
      <c r="F182" s="155">
        <f t="shared" si="42"/>
        <v>2.2499999999999999E-2</v>
      </c>
      <c r="G182" s="156">
        <v>44562</v>
      </c>
      <c r="H182" s="162">
        <v>0.01</v>
      </c>
      <c r="I182" s="163">
        <v>1.2500000000000001E-2</v>
      </c>
      <c r="J182" s="162">
        <v>0</v>
      </c>
      <c r="K182" s="157">
        <v>6.5000000000000002E-2</v>
      </c>
      <c r="L182" s="157">
        <v>0</v>
      </c>
      <c r="M182" s="159">
        <f t="shared" si="41"/>
        <v>8.7499999999999994E-2</v>
      </c>
      <c r="N182" s="160">
        <f t="shared" si="44"/>
        <v>2.2499999999999999E-2</v>
      </c>
      <c r="O182" s="61"/>
    </row>
    <row r="183" spans="1:15" s="5" customFormat="1" ht="11.4" customHeight="1">
      <c r="A183" s="42" t="s">
        <v>383</v>
      </c>
      <c r="B183" s="75"/>
      <c r="C183" s="59" t="s">
        <v>384</v>
      </c>
      <c r="D183" s="153">
        <f t="shared" si="43"/>
        <v>8.1500000000000003E-2</v>
      </c>
      <c r="E183" s="161" t="s">
        <v>2635</v>
      </c>
      <c r="F183" s="155">
        <f t="shared" si="42"/>
        <v>1.6500000000000001E-2</v>
      </c>
      <c r="G183" s="156">
        <v>46113</v>
      </c>
      <c r="H183" s="162">
        <v>1.6500000000000001E-2</v>
      </c>
      <c r="I183" s="163">
        <v>0</v>
      </c>
      <c r="J183" s="162">
        <v>0</v>
      </c>
      <c r="K183" s="157">
        <v>6.5000000000000002E-2</v>
      </c>
      <c r="L183" s="157">
        <v>0</v>
      </c>
      <c r="M183" s="159">
        <f t="shared" si="41"/>
        <v>8.1500000000000003E-2</v>
      </c>
      <c r="N183" s="160">
        <f t="shared" si="44"/>
        <v>1.6500000000000001E-2</v>
      </c>
      <c r="O183" s="61"/>
    </row>
    <row r="184" spans="1:15" s="5" customFormat="1" ht="11.4" customHeight="1">
      <c r="A184" s="42" t="s">
        <v>1464</v>
      </c>
      <c r="B184" s="75"/>
      <c r="C184" s="59" t="s">
        <v>1465</v>
      </c>
      <c r="D184" s="153">
        <v>8.2500000000000004E-2</v>
      </c>
      <c r="E184" s="161" t="s">
        <v>2636</v>
      </c>
      <c r="F184" s="155">
        <v>1.7500000000000002E-2</v>
      </c>
      <c r="G184" s="156">
        <v>46113</v>
      </c>
      <c r="H184" s="162">
        <v>0.01</v>
      </c>
      <c r="I184" s="163">
        <v>7.4999999999999997E-3</v>
      </c>
      <c r="J184" s="162">
        <v>0</v>
      </c>
      <c r="K184" s="157">
        <v>6.5000000000000002E-2</v>
      </c>
      <c r="L184" s="157">
        <v>0</v>
      </c>
      <c r="M184" s="159">
        <f t="shared" si="41"/>
        <v>8.2500000000000004E-2</v>
      </c>
      <c r="N184" s="160">
        <f t="shared" si="44"/>
        <v>1.7500000000000002E-2</v>
      </c>
      <c r="O184" s="61"/>
    </row>
    <row r="185" spans="1:15" s="5" customFormat="1" ht="11.4" customHeight="1">
      <c r="A185" s="42" t="s">
        <v>45</v>
      </c>
      <c r="B185" s="75"/>
      <c r="C185" s="59" t="s">
        <v>46</v>
      </c>
      <c r="D185" s="153">
        <f t="shared" si="43"/>
        <v>6.5000000000000002E-2</v>
      </c>
      <c r="E185" s="161" t="s">
        <v>2637</v>
      </c>
      <c r="F185" s="155">
        <f t="shared" si="42"/>
        <v>0</v>
      </c>
      <c r="G185" s="156">
        <v>42186</v>
      </c>
      <c r="H185" s="162">
        <v>0</v>
      </c>
      <c r="I185" s="163">
        <v>0</v>
      </c>
      <c r="J185" s="162">
        <v>0</v>
      </c>
      <c r="K185" s="157">
        <v>6.5000000000000002E-2</v>
      </c>
      <c r="L185" s="157">
        <v>0</v>
      </c>
      <c r="M185" s="159">
        <f t="shared" si="41"/>
        <v>6.5000000000000002E-2</v>
      </c>
      <c r="N185" s="160">
        <f t="shared" si="44"/>
        <v>0</v>
      </c>
      <c r="O185" s="61"/>
    </row>
    <row r="186" spans="1:15" s="5" customFormat="1" ht="11.4" customHeight="1">
      <c r="A186" s="42" t="s">
        <v>47</v>
      </c>
      <c r="B186" s="75"/>
      <c r="C186" s="59" t="s">
        <v>48</v>
      </c>
      <c r="D186" s="153">
        <f t="shared" si="43"/>
        <v>9.5000000000000001E-2</v>
      </c>
      <c r="E186" s="161" t="s">
        <v>2638</v>
      </c>
      <c r="F186" s="155">
        <f t="shared" si="42"/>
        <v>0.03</v>
      </c>
      <c r="G186" s="156">
        <v>42186</v>
      </c>
      <c r="H186" s="162">
        <v>0.01</v>
      </c>
      <c r="I186" s="163">
        <v>0.02</v>
      </c>
      <c r="J186" s="162">
        <v>0</v>
      </c>
      <c r="K186" s="157">
        <v>6.5000000000000002E-2</v>
      </c>
      <c r="L186" s="157">
        <v>0</v>
      </c>
      <c r="M186" s="159">
        <f t="shared" ref="M186:M253" si="53">SUM(H186:K186)</f>
        <v>9.5000000000000001E-2</v>
      </c>
      <c r="N186" s="160">
        <f t="shared" si="44"/>
        <v>0.03</v>
      </c>
      <c r="O186" s="61"/>
    </row>
    <row r="187" spans="1:15" s="5" customFormat="1" ht="11.4" customHeight="1">
      <c r="A187" s="42" t="s">
        <v>61</v>
      </c>
      <c r="B187" s="75"/>
      <c r="C187" s="59" t="s">
        <v>62</v>
      </c>
      <c r="D187" s="153">
        <f t="shared" si="43"/>
        <v>7.4999999999999997E-2</v>
      </c>
      <c r="E187" s="161" t="s">
        <v>2639</v>
      </c>
      <c r="F187" s="155">
        <f t="shared" si="42"/>
        <v>0.01</v>
      </c>
      <c r="G187" s="156">
        <v>42186</v>
      </c>
      <c r="H187" s="162">
        <v>0.01</v>
      </c>
      <c r="I187" s="163">
        <v>0</v>
      </c>
      <c r="J187" s="162">
        <v>0</v>
      </c>
      <c r="K187" s="157">
        <v>6.5000000000000002E-2</v>
      </c>
      <c r="L187" s="157">
        <v>0</v>
      </c>
      <c r="M187" s="159">
        <f t="shared" si="53"/>
        <v>7.4999999999999997E-2</v>
      </c>
      <c r="N187" s="160">
        <f t="shared" si="44"/>
        <v>0.01</v>
      </c>
      <c r="O187" s="61"/>
    </row>
    <row r="188" spans="1:15" s="5" customFormat="1" ht="11.4" customHeight="1">
      <c r="A188" s="42" t="s">
        <v>1309</v>
      </c>
      <c r="B188" s="75"/>
      <c r="C188" s="59" t="s">
        <v>137</v>
      </c>
      <c r="D188" s="153">
        <f t="shared" si="43"/>
        <v>7.4999999999999997E-2</v>
      </c>
      <c r="E188" s="161" t="s">
        <v>2640</v>
      </c>
      <c r="F188" s="155">
        <f t="shared" si="42"/>
        <v>0.01</v>
      </c>
      <c r="G188" s="156">
        <v>42186</v>
      </c>
      <c r="H188" s="162">
        <v>0.01</v>
      </c>
      <c r="I188" s="163">
        <v>0</v>
      </c>
      <c r="J188" s="162">
        <v>0</v>
      </c>
      <c r="K188" s="157">
        <v>6.5000000000000002E-2</v>
      </c>
      <c r="L188" s="157">
        <v>0</v>
      </c>
      <c r="M188" s="159">
        <f t="shared" si="53"/>
        <v>7.4999999999999997E-2</v>
      </c>
      <c r="N188" s="160">
        <f t="shared" si="44"/>
        <v>0.01</v>
      </c>
      <c r="O188" s="61"/>
    </row>
    <row r="189" spans="1:15" s="5" customFormat="1" ht="11.4" customHeight="1">
      <c r="A189" s="42" t="s">
        <v>1308</v>
      </c>
      <c r="B189" s="75"/>
      <c r="C189" s="59" t="s">
        <v>781</v>
      </c>
      <c r="D189" s="153">
        <f t="shared" si="43"/>
        <v>8.2500000000000004E-2</v>
      </c>
      <c r="E189" s="161" t="s">
        <v>2641</v>
      </c>
      <c r="F189" s="155">
        <f t="shared" si="42"/>
        <v>1.7500000000000002E-2</v>
      </c>
      <c r="G189" s="156">
        <v>45566</v>
      </c>
      <c r="H189" s="162">
        <v>1.7500000000000002E-2</v>
      </c>
      <c r="I189" s="163">
        <v>0</v>
      </c>
      <c r="J189" s="162">
        <v>0</v>
      </c>
      <c r="K189" s="157">
        <v>6.5000000000000002E-2</v>
      </c>
      <c r="L189" s="157">
        <v>0</v>
      </c>
      <c r="M189" s="159">
        <f t="shared" si="53"/>
        <v>8.2500000000000004E-2</v>
      </c>
      <c r="N189" s="160">
        <f t="shared" si="44"/>
        <v>1.7500000000000002E-2</v>
      </c>
      <c r="O189" s="61"/>
    </row>
    <row r="190" spans="1:15" s="5" customFormat="1" ht="11.4" customHeight="1">
      <c r="A190" s="42" t="s">
        <v>1061</v>
      </c>
      <c r="B190" s="75"/>
      <c r="C190" s="59" t="s">
        <v>1062</v>
      </c>
      <c r="D190" s="153">
        <f t="shared" si="43"/>
        <v>8.5000000000000006E-2</v>
      </c>
      <c r="E190" s="161" t="s">
        <v>2642</v>
      </c>
      <c r="F190" s="155">
        <f t="shared" si="42"/>
        <v>0.02</v>
      </c>
      <c r="G190" s="156">
        <v>45292</v>
      </c>
      <c r="H190" s="162">
        <v>0.01</v>
      </c>
      <c r="I190" s="163">
        <v>0.01</v>
      </c>
      <c r="J190" s="162">
        <v>0</v>
      </c>
      <c r="K190" s="157">
        <v>6.5000000000000002E-2</v>
      </c>
      <c r="L190" s="157">
        <v>0</v>
      </c>
      <c r="M190" s="159">
        <f t="shared" si="53"/>
        <v>8.5000000000000006E-2</v>
      </c>
      <c r="N190" s="160">
        <f t="shared" si="44"/>
        <v>0.02</v>
      </c>
      <c r="O190" s="61"/>
    </row>
    <row r="191" spans="1:15" s="5" customFormat="1" ht="11.4" customHeight="1">
      <c r="A191" s="42" t="s">
        <v>1310</v>
      </c>
      <c r="B191" s="75"/>
      <c r="C191" s="59" t="s">
        <v>49</v>
      </c>
      <c r="D191" s="153">
        <f t="shared" si="43"/>
        <v>8.5000000000000006E-2</v>
      </c>
      <c r="E191" s="161" t="s">
        <v>2643</v>
      </c>
      <c r="F191" s="155">
        <f t="shared" si="42"/>
        <v>0.02</v>
      </c>
      <c r="G191" s="156">
        <v>42186</v>
      </c>
      <c r="H191" s="162">
        <v>0.01</v>
      </c>
      <c r="I191" s="163">
        <v>0.01</v>
      </c>
      <c r="J191" s="162">
        <v>0</v>
      </c>
      <c r="K191" s="157">
        <v>6.5000000000000002E-2</v>
      </c>
      <c r="L191" s="157">
        <v>0</v>
      </c>
      <c r="M191" s="159">
        <f t="shared" si="53"/>
        <v>8.5000000000000006E-2</v>
      </c>
      <c r="N191" s="160">
        <f t="shared" si="44"/>
        <v>0.02</v>
      </c>
      <c r="O191" s="61"/>
    </row>
    <row r="192" spans="1:15" s="5" customFormat="1" ht="11.4" customHeight="1">
      <c r="A192" s="42" t="s">
        <v>1311</v>
      </c>
      <c r="B192" s="75"/>
      <c r="C192" s="59" t="s">
        <v>1228</v>
      </c>
      <c r="D192" s="153">
        <f t="shared" si="43"/>
        <v>8.5000000000000006E-2</v>
      </c>
      <c r="E192" s="161" t="s">
        <v>2644</v>
      </c>
      <c r="F192" s="155">
        <f t="shared" si="42"/>
        <v>0.02</v>
      </c>
      <c r="G192" s="156">
        <v>42186</v>
      </c>
      <c r="H192" s="162">
        <v>0.01</v>
      </c>
      <c r="I192" s="163">
        <v>0.01</v>
      </c>
      <c r="J192" s="162">
        <v>0</v>
      </c>
      <c r="K192" s="157">
        <v>6.5000000000000002E-2</v>
      </c>
      <c r="L192" s="157">
        <v>0</v>
      </c>
      <c r="M192" s="159">
        <f t="shared" si="53"/>
        <v>8.5000000000000006E-2</v>
      </c>
      <c r="N192" s="160">
        <f t="shared" si="44"/>
        <v>0.02</v>
      </c>
      <c r="O192" s="61"/>
    </row>
    <row r="193" spans="1:15" s="5" customFormat="1" ht="11.4" customHeight="1">
      <c r="A193" s="42" t="s">
        <v>320</v>
      </c>
      <c r="B193" s="75"/>
      <c r="C193" s="59" t="s">
        <v>321</v>
      </c>
      <c r="D193" s="153">
        <f t="shared" si="43"/>
        <v>7.4999999999999997E-2</v>
      </c>
      <c r="E193" s="161" t="s">
        <v>2645</v>
      </c>
      <c r="F193" s="155">
        <f t="shared" si="42"/>
        <v>0.01</v>
      </c>
      <c r="G193" s="156">
        <v>44378</v>
      </c>
      <c r="H193" s="162">
        <v>0.01</v>
      </c>
      <c r="I193" s="163">
        <v>0</v>
      </c>
      <c r="J193" s="162">
        <v>0</v>
      </c>
      <c r="K193" s="157">
        <v>6.5000000000000002E-2</v>
      </c>
      <c r="L193" s="157">
        <v>0</v>
      </c>
      <c r="M193" s="159">
        <f t="shared" si="53"/>
        <v>7.4999999999999997E-2</v>
      </c>
      <c r="N193" s="160">
        <f t="shared" si="44"/>
        <v>0.01</v>
      </c>
      <c r="O193" s="61"/>
    </row>
    <row r="194" spans="1:15" s="5" customFormat="1" ht="11.4" customHeight="1">
      <c r="A194" s="42" t="s">
        <v>75</v>
      </c>
      <c r="B194" s="75"/>
      <c r="C194" s="59" t="s">
        <v>76</v>
      </c>
      <c r="D194" s="153">
        <f t="shared" si="43"/>
        <v>7.4999999999999997E-2</v>
      </c>
      <c r="E194" s="161" t="s">
        <v>2646</v>
      </c>
      <c r="F194" s="155">
        <f t="shared" si="42"/>
        <v>0.01</v>
      </c>
      <c r="G194" s="156">
        <v>42186</v>
      </c>
      <c r="H194" s="162">
        <v>0.01</v>
      </c>
      <c r="I194" s="163">
        <v>0</v>
      </c>
      <c r="J194" s="162">
        <v>0</v>
      </c>
      <c r="K194" s="157">
        <v>6.5000000000000002E-2</v>
      </c>
      <c r="L194" s="157">
        <v>0</v>
      </c>
      <c r="M194" s="159">
        <f t="shared" si="53"/>
        <v>7.4999999999999997E-2</v>
      </c>
      <c r="N194" s="160">
        <f t="shared" si="44"/>
        <v>0.01</v>
      </c>
      <c r="O194" s="61"/>
    </row>
    <row r="195" spans="1:15" s="5" customFormat="1" ht="11.4" customHeight="1">
      <c r="A195" s="42" t="s">
        <v>65</v>
      </c>
      <c r="B195" s="75"/>
      <c r="C195" s="59" t="s">
        <v>66</v>
      </c>
      <c r="D195" s="153">
        <f t="shared" si="43"/>
        <v>7.4999999999999997E-2</v>
      </c>
      <c r="E195" s="161" t="s">
        <v>2647</v>
      </c>
      <c r="F195" s="155">
        <f t="shared" ref="F195:F262" si="54">SUM(N195)</f>
        <v>0.01</v>
      </c>
      <c r="G195" s="156">
        <v>42186</v>
      </c>
      <c r="H195" s="162">
        <v>0.01</v>
      </c>
      <c r="I195" s="163">
        <v>0</v>
      </c>
      <c r="J195" s="162">
        <v>0</v>
      </c>
      <c r="K195" s="157">
        <v>6.5000000000000002E-2</v>
      </c>
      <c r="L195" s="157">
        <v>0</v>
      </c>
      <c r="M195" s="159">
        <f t="shared" si="53"/>
        <v>7.4999999999999997E-2</v>
      </c>
      <c r="N195" s="160">
        <f t="shared" si="44"/>
        <v>0.01</v>
      </c>
      <c r="O195" s="61"/>
    </row>
    <row r="196" spans="1:15" s="5" customFormat="1" ht="11.4" customHeight="1">
      <c r="A196" s="42" t="s">
        <v>886</v>
      </c>
      <c r="B196" s="75"/>
      <c r="C196" s="59" t="s">
        <v>887</v>
      </c>
      <c r="D196" s="153">
        <f t="shared" si="43"/>
        <v>8.2500000000000004E-2</v>
      </c>
      <c r="E196" s="161" t="s">
        <v>2648</v>
      </c>
      <c r="F196" s="155">
        <f t="shared" si="54"/>
        <v>1.7500000000000002E-2</v>
      </c>
      <c r="G196" s="156">
        <v>42186</v>
      </c>
      <c r="H196" s="162">
        <v>1.7500000000000002E-2</v>
      </c>
      <c r="I196" s="163">
        <v>0</v>
      </c>
      <c r="J196" s="162">
        <v>0</v>
      </c>
      <c r="K196" s="157">
        <v>6.5000000000000002E-2</v>
      </c>
      <c r="L196" s="157">
        <v>0</v>
      </c>
      <c r="M196" s="159">
        <f t="shared" si="53"/>
        <v>8.2500000000000004E-2</v>
      </c>
      <c r="N196" s="160">
        <f t="shared" si="44"/>
        <v>1.7500000000000002E-2</v>
      </c>
      <c r="O196" s="61"/>
    </row>
    <row r="197" spans="1:15" s="5" customFormat="1" ht="11.4" customHeight="1">
      <c r="A197" s="42" t="s">
        <v>89</v>
      </c>
      <c r="B197" s="75"/>
      <c r="C197" s="59" t="s">
        <v>90</v>
      </c>
      <c r="D197" s="153">
        <f t="shared" si="43"/>
        <v>6.5000000000000002E-2</v>
      </c>
      <c r="E197" s="161" t="s">
        <v>2649</v>
      </c>
      <c r="F197" s="155">
        <f t="shared" si="54"/>
        <v>0</v>
      </c>
      <c r="G197" s="156">
        <v>42186</v>
      </c>
      <c r="H197" s="162">
        <v>0</v>
      </c>
      <c r="I197" s="163">
        <v>0</v>
      </c>
      <c r="J197" s="162">
        <v>0</v>
      </c>
      <c r="K197" s="157">
        <v>6.5000000000000002E-2</v>
      </c>
      <c r="L197" s="157">
        <v>0</v>
      </c>
      <c r="M197" s="159">
        <f t="shared" si="53"/>
        <v>6.5000000000000002E-2</v>
      </c>
      <c r="N197" s="160">
        <f t="shared" si="44"/>
        <v>0</v>
      </c>
      <c r="O197" s="61"/>
    </row>
    <row r="198" spans="1:15" s="5" customFormat="1" ht="11.4" customHeight="1">
      <c r="A198" s="42" t="s">
        <v>693</v>
      </c>
      <c r="B198" s="75"/>
      <c r="C198" s="59" t="s">
        <v>694</v>
      </c>
      <c r="D198" s="153">
        <f t="shared" si="43"/>
        <v>9.5000000000000001E-2</v>
      </c>
      <c r="E198" s="161" t="s">
        <v>2650</v>
      </c>
      <c r="F198" s="155">
        <f t="shared" si="54"/>
        <v>0.03</v>
      </c>
      <c r="G198" s="156">
        <v>45383</v>
      </c>
      <c r="H198" s="162">
        <v>0</v>
      </c>
      <c r="I198" s="163">
        <v>0.03</v>
      </c>
      <c r="J198" s="162">
        <v>0</v>
      </c>
      <c r="K198" s="157">
        <v>6.5000000000000002E-2</v>
      </c>
      <c r="L198" s="157">
        <v>0</v>
      </c>
      <c r="M198" s="159">
        <f t="shared" si="53"/>
        <v>9.5000000000000001E-2</v>
      </c>
      <c r="N198" s="160">
        <f t="shared" si="44"/>
        <v>0.03</v>
      </c>
      <c r="O198" s="61"/>
    </row>
    <row r="199" spans="1:15" s="5" customFormat="1" ht="11.4" customHeight="1">
      <c r="A199" s="55" t="s">
        <v>3518</v>
      </c>
      <c r="B199" s="78"/>
      <c r="C199" s="63" t="s">
        <v>3519</v>
      </c>
      <c r="D199" s="164">
        <f t="shared" si="43"/>
        <v>8.5000000000000006E-2</v>
      </c>
      <c r="E199" s="165" t="s">
        <v>3520</v>
      </c>
      <c r="F199" s="166">
        <f t="shared" si="54"/>
        <v>0.02</v>
      </c>
      <c r="G199" s="156">
        <v>45017</v>
      </c>
      <c r="H199" s="162">
        <v>0</v>
      </c>
      <c r="I199" s="163">
        <v>0</v>
      </c>
      <c r="J199" s="162">
        <v>0.02</v>
      </c>
      <c r="K199" s="157">
        <v>6.5000000000000002E-2</v>
      </c>
      <c r="L199" s="157">
        <v>0</v>
      </c>
      <c r="M199" s="159">
        <f t="shared" si="53"/>
        <v>8.5000000000000006E-2</v>
      </c>
      <c r="N199" s="160">
        <f t="shared" si="44"/>
        <v>0.02</v>
      </c>
      <c r="O199" s="61" t="s">
        <v>3669</v>
      </c>
    </row>
    <row r="200" spans="1:15" s="5" customFormat="1" ht="11.4" customHeight="1">
      <c r="A200" s="121"/>
      <c r="B200" s="80" t="s">
        <v>3543</v>
      </c>
      <c r="C200" s="88" t="s">
        <v>3519</v>
      </c>
      <c r="D200" s="170">
        <f t="shared" si="43"/>
        <v>8.5000000000000006E-2</v>
      </c>
      <c r="E200" s="171" t="s">
        <v>3520</v>
      </c>
      <c r="F200" s="172">
        <f t="shared" si="54"/>
        <v>0.02</v>
      </c>
      <c r="G200" s="156">
        <v>45017</v>
      </c>
      <c r="H200" s="162">
        <v>0</v>
      </c>
      <c r="I200" s="163">
        <v>0</v>
      </c>
      <c r="J200" s="162">
        <v>0.02</v>
      </c>
      <c r="K200" s="157">
        <v>6.5000000000000002E-2</v>
      </c>
      <c r="L200" s="157">
        <v>0</v>
      </c>
      <c r="M200" s="159">
        <f t="shared" si="53"/>
        <v>8.5000000000000006E-2</v>
      </c>
      <c r="N200" s="160">
        <f t="shared" si="44"/>
        <v>0.02</v>
      </c>
      <c r="O200" s="61" t="s">
        <v>3669</v>
      </c>
    </row>
    <row r="201" spans="1:15" s="5" customFormat="1" ht="11.4" customHeight="1">
      <c r="A201" s="14"/>
      <c r="B201" s="73" t="s">
        <v>3535</v>
      </c>
      <c r="C201" s="62" t="s">
        <v>3519</v>
      </c>
      <c r="D201" s="167">
        <f t="shared" si="43"/>
        <v>8.5000000000000006E-2</v>
      </c>
      <c r="E201" s="168" t="s">
        <v>3520</v>
      </c>
      <c r="F201" s="169">
        <f t="shared" si="54"/>
        <v>0.02</v>
      </c>
      <c r="G201" s="156">
        <v>45017</v>
      </c>
      <c r="H201" s="162">
        <v>0</v>
      </c>
      <c r="I201" s="163">
        <v>0</v>
      </c>
      <c r="J201" s="162">
        <v>0.02</v>
      </c>
      <c r="K201" s="157">
        <v>6.5000000000000002E-2</v>
      </c>
      <c r="L201" s="157">
        <v>0</v>
      </c>
      <c r="M201" s="159">
        <f t="shared" si="53"/>
        <v>8.5000000000000006E-2</v>
      </c>
      <c r="N201" s="160">
        <f t="shared" si="44"/>
        <v>0.02</v>
      </c>
      <c r="O201" s="61" t="s">
        <v>3669</v>
      </c>
    </row>
    <row r="202" spans="1:15" s="13" customFormat="1" ht="11.4" customHeight="1">
      <c r="A202" s="55" t="s">
        <v>1758</v>
      </c>
      <c r="B202" s="78"/>
      <c r="C202" s="88" t="s">
        <v>1759</v>
      </c>
      <c r="D202" s="170">
        <f t="shared" si="43"/>
        <v>0.115</v>
      </c>
      <c r="E202" s="171" t="s">
        <v>2651</v>
      </c>
      <c r="F202" s="172">
        <f t="shared" si="54"/>
        <v>0.05</v>
      </c>
      <c r="G202" s="156">
        <v>45383</v>
      </c>
      <c r="H202" s="162">
        <v>0</v>
      </c>
      <c r="I202" s="163">
        <v>0.03</v>
      </c>
      <c r="J202" s="162">
        <v>0.02</v>
      </c>
      <c r="K202" s="157">
        <v>6.5000000000000002E-2</v>
      </c>
      <c r="L202" s="157">
        <v>0</v>
      </c>
      <c r="M202" s="159">
        <f t="shared" si="53"/>
        <v>0.115</v>
      </c>
      <c r="N202" s="160">
        <f t="shared" si="44"/>
        <v>0.05</v>
      </c>
      <c r="O202" s="61" t="s">
        <v>3669</v>
      </c>
    </row>
    <row r="203" spans="1:15" s="5" customFormat="1" ht="11.4" customHeight="1">
      <c r="A203" s="14"/>
      <c r="B203" s="64" t="s">
        <v>1770</v>
      </c>
      <c r="C203" s="62" t="s">
        <v>1759</v>
      </c>
      <c r="D203" s="167">
        <f t="shared" si="43"/>
        <v>0.115</v>
      </c>
      <c r="E203" s="168" t="s">
        <v>2651</v>
      </c>
      <c r="F203" s="169">
        <f t="shared" si="54"/>
        <v>0.05</v>
      </c>
      <c r="G203" s="156">
        <v>45383</v>
      </c>
      <c r="H203" s="162">
        <v>0</v>
      </c>
      <c r="I203" s="163">
        <v>0.03</v>
      </c>
      <c r="J203" s="162">
        <v>0.02</v>
      </c>
      <c r="K203" s="157">
        <v>6.5000000000000002E-2</v>
      </c>
      <c r="L203" s="157">
        <v>0</v>
      </c>
      <c r="M203" s="159">
        <f t="shared" si="53"/>
        <v>0.115</v>
      </c>
      <c r="N203" s="160">
        <f t="shared" si="44"/>
        <v>0.05</v>
      </c>
      <c r="O203" s="61" t="s">
        <v>3669</v>
      </c>
    </row>
    <row r="204" spans="1:15" s="13" customFormat="1" ht="11.4" customHeight="1">
      <c r="A204" s="55" t="s">
        <v>3985</v>
      </c>
      <c r="B204" s="78"/>
      <c r="C204" s="88" t="s">
        <v>3986</v>
      </c>
      <c r="D204" s="170">
        <f t="shared" ref="D204:D205" si="55">SUM(M204)</f>
        <v>0.10500000000000001</v>
      </c>
      <c r="E204" s="171" t="s">
        <v>3987</v>
      </c>
      <c r="F204" s="172">
        <f t="shared" ref="F204:F205" si="56">SUM(N204)</f>
        <v>0.04</v>
      </c>
      <c r="G204" s="156">
        <v>45658</v>
      </c>
      <c r="H204" s="162">
        <v>0</v>
      </c>
      <c r="I204" s="163">
        <v>0.03</v>
      </c>
      <c r="J204" s="162">
        <v>0.01</v>
      </c>
      <c r="K204" s="157">
        <v>6.5000000000000002E-2</v>
      </c>
      <c r="L204" s="157">
        <v>0</v>
      </c>
      <c r="M204" s="159">
        <f t="shared" ref="M204:M205" si="57">SUM(H204:K204)</f>
        <v>0.10500000000000001</v>
      </c>
      <c r="N204" s="160">
        <f t="shared" ref="N204:N205" si="58">SUM(H204+I204+J204+L204)</f>
        <v>0.04</v>
      </c>
      <c r="O204" s="61" t="s">
        <v>3669</v>
      </c>
    </row>
    <row r="205" spans="1:15" s="5" customFormat="1" ht="11.4" customHeight="1">
      <c r="A205" s="14"/>
      <c r="B205" s="64" t="s">
        <v>3995</v>
      </c>
      <c r="C205" s="62" t="s">
        <v>3986</v>
      </c>
      <c r="D205" s="167">
        <f t="shared" si="55"/>
        <v>0.10500000000000001</v>
      </c>
      <c r="E205" s="168" t="s">
        <v>3987</v>
      </c>
      <c r="F205" s="169">
        <f t="shared" si="56"/>
        <v>0.04</v>
      </c>
      <c r="G205" s="156">
        <v>45658</v>
      </c>
      <c r="H205" s="162">
        <v>0</v>
      </c>
      <c r="I205" s="163">
        <v>0.03</v>
      </c>
      <c r="J205" s="162">
        <v>0.01</v>
      </c>
      <c r="K205" s="157">
        <v>6.5000000000000002E-2</v>
      </c>
      <c r="L205" s="157">
        <v>0</v>
      </c>
      <c r="M205" s="159">
        <f t="shared" si="57"/>
        <v>0.10500000000000001</v>
      </c>
      <c r="N205" s="160">
        <f t="shared" si="58"/>
        <v>0.04</v>
      </c>
      <c r="O205" s="61" t="s">
        <v>3669</v>
      </c>
    </row>
    <row r="206" spans="1:15" s="5" customFormat="1" ht="11.4" customHeight="1">
      <c r="A206" s="14" t="s">
        <v>1185</v>
      </c>
      <c r="B206" s="64"/>
      <c r="C206" s="59" t="s">
        <v>1186</v>
      </c>
      <c r="D206" s="153">
        <f t="shared" si="43"/>
        <v>0.09</v>
      </c>
      <c r="E206" s="161" t="s">
        <v>2652</v>
      </c>
      <c r="F206" s="155">
        <f t="shared" si="54"/>
        <v>2.5000000000000001E-2</v>
      </c>
      <c r="G206" s="156">
        <v>43831</v>
      </c>
      <c r="H206" s="162">
        <v>1.7500000000000002E-2</v>
      </c>
      <c r="I206" s="163">
        <v>7.4999999999999997E-3</v>
      </c>
      <c r="J206" s="162">
        <v>0</v>
      </c>
      <c r="K206" s="157">
        <v>6.5000000000000002E-2</v>
      </c>
      <c r="L206" s="157">
        <v>0</v>
      </c>
      <c r="M206" s="159">
        <f t="shared" si="53"/>
        <v>0.09</v>
      </c>
      <c r="N206" s="160">
        <f t="shared" si="44"/>
        <v>2.5000000000000001E-2</v>
      </c>
      <c r="O206" s="61"/>
    </row>
    <row r="207" spans="1:15" s="5" customFormat="1" ht="11.4" customHeight="1">
      <c r="A207" s="195" t="s">
        <v>4181</v>
      </c>
      <c r="B207" s="86"/>
      <c r="C207" s="63" t="s">
        <v>4182</v>
      </c>
      <c r="D207" s="164">
        <v>0.11</v>
      </c>
      <c r="E207" s="165" t="s">
        <v>4183</v>
      </c>
      <c r="F207" s="166">
        <v>4.4999999999999998E-2</v>
      </c>
      <c r="G207" s="156">
        <v>46113</v>
      </c>
      <c r="H207" s="162">
        <v>1.7500000000000002E-2</v>
      </c>
      <c r="I207" s="163">
        <v>7.4999999999999997E-3</v>
      </c>
      <c r="J207" s="162">
        <v>0.02</v>
      </c>
      <c r="K207" s="157">
        <v>6.5000000000000002E-2</v>
      </c>
      <c r="L207" s="157">
        <v>0</v>
      </c>
      <c r="M207" s="159">
        <f t="shared" si="53"/>
        <v>0.11</v>
      </c>
      <c r="N207" s="160">
        <f t="shared" si="44"/>
        <v>4.4999999999999998E-2</v>
      </c>
      <c r="O207" s="61" t="s">
        <v>3669</v>
      </c>
    </row>
    <row r="208" spans="1:15" s="5" customFormat="1" ht="11.4" customHeight="1">
      <c r="A208" s="122"/>
      <c r="B208" s="79" t="s">
        <v>4185</v>
      </c>
      <c r="C208" s="88" t="s">
        <v>4182</v>
      </c>
      <c r="D208" s="187">
        <v>0.11</v>
      </c>
      <c r="E208" s="171" t="s">
        <v>4183</v>
      </c>
      <c r="F208" s="172">
        <v>4.4999999999999998E-2</v>
      </c>
      <c r="G208" s="156">
        <v>46113</v>
      </c>
      <c r="H208" s="162">
        <v>1.7500000000000002E-2</v>
      </c>
      <c r="I208" s="163">
        <v>7.4999999999999997E-3</v>
      </c>
      <c r="J208" s="162">
        <v>0.02</v>
      </c>
      <c r="K208" s="157">
        <v>6.5000000000000002E-2</v>
      </c>
      <c r="L208" s="157">
        <v>0</v>
      </c>
      <c r="M208" s="159">
        <f t="shared" ref="M208:M210" si="59">SUM(H208:K208)</f>
        <v>0.11</v>
      </c>
      <c r="N208" s="160">
        <f t="shared" ref="N208:N210" si="60">SUM(H208+I208+J208+L208)</f>
        <v>4.4999999999999998E-2</v>
      </c>
      <c r="O208" s="61" t="s">
        <v>3669</v>
      </c>
    </row>
    <row r="209" spans="1:15" s="5" customFormat="1" ht="11.4" customHeight="1">
      <c r="A209" s="122"/>
      <c r="B209" s="79" t="s">
        <v>4184</v>
      </c>
      <c r="C209" s="88" t="s">
        <v>4182</v>
      </c>
      <c r="D209" s="187">
        <v>0.11</v>
      </c>
      <c r="E209" s="171" t="s">
        <v>4183</v>
      </c>
      <c r="F209" s="172">
        <v>4.4999999999999998E-2</v>
      </c>
      <c r="G209" s="156">
        <v>46113</v>
      </c>
      <c r="H209" s="162">
        <v>1.7500000000000002E-2</v>
      </c>
      <c r="I209" s="163">
        <v>7.4999999999999997E-3</v>
      </c>
      <c r="J209" s="162">
        <v>0.02</v>
      </c>
      <c r="K209" s="157">
        <v>6.5000000000000002E-2</v>
      </c>
      <c r="L209" s="157">
        <v>0</v>
      </c>
      <c r="M209" s="159">
        <f t="shared" si="59"/>
        <v>0.11</v>
      </c>
      <c r="N209" s="160">
        <f t="shared" si="60"/>
        <v>4.4999999999999998E-2</v>
      </c>
      <c r="O209" s="61" t="s">
        <v>3669</v>
      </c>
    </row>
    <row r="210" spans="1:15" s="5" customFormat="1" ht="11.4" customHeight="1">
      <c r="A210" s="122"/>
      <c r="B210" s="79" t="s">
        <v>4187</v>
      </c>
      <c r="C210" s="88" t="s">
        <v>4182</v>
      </c>
      <c r="D210" s="187">
        <v>0.11</v>
      </c>
      <c r="E210" s="171" t="s">
        <v>4183</v>
      </c>
      <c r="F210" s="172">
        <v>4.4999999999999998E-2</v>
      </c>
      <c r="G210" s="156">
        <v>46113</v>
      </c>
      <c r="H210" s="162">
        <v>1.7500000000000002E-2</v>
      </c>
      <c r="I210" s="163">
        <v>7.4999999999999997E-3</v>
      </c>
      <c r="J210" s="162">
        <v>0.02</v>
      </c>
      <c r="K210" s="157">
        <v>6.5000000000000002E-2</v>
      </c>
      <c r="L210" s="157">
        <v>0</v>
      </c>
      <c r="M210" s="159">
        <f t="shared" si="59"/>
        <v>0.11</v>
      </c>
      <c r="N210" s="160">
        <f t="shared" si="60"/>
        <v>4.4999999999999998E-2</v>
      </c>
      <c r="O210" s="61" t="s">
        <v>3669</v>
      </c>
    </row>
    <row r="211" spans="1:15" s="5" customFormat="1" ht="11.4" customHeight="1">
      <c r="A211" s="14"/>
      <c r="B211" s="64" t="s">
        <v>4186</v>
      </c>
      <c r="C211" s="62" t="s">
        <v>4182</v>
      </c>
      <c r="D211" s="175">
        <v>0.11</v>
      </c>
      <c r="E211" s="168" t="s">
        <v>4183</v>
      </c>
      <c r="F211" s="169">
        <v>4.4999999999999998E-2</v>
      </c>
      <c r="G211" s="156">
        <v>46113</v>
      </c>
      <c r="H211" s="162">
        <v>1.7500000000000002E-2</v>
      </c>
      <c r="I211" s="163">
        <v>7.4999999999999997E-3</v>
      </c>
      <c r="J211" s="162">
        <v>0.02</v>
      </c>
      <c r="K211" s="157">
        <v>6.5000000000000002E-2</v>
      </c>
      <c r="L211" s="157">
        <v>0</v>
      </c>
      <c r="M211" s="159">
        <f t="shared" ref="M211" si="61">SUM(H211:K211)</f>
        <v>0.11</v>
      </c>
      <c r="N211" s="160">
        <f t="shared" ref="N211" si="62">SUM(H211+I211+J211+L211)</f>
        <v>4.4999999999999998E-2</v>
      </c>
      <c r="O211" s="61" t="s">
        <v>3669</v>
      </c>
    </row>
    <row r="212" spans="1:15" s="5" customFormat="1" ht="11.4" customHeight="1">
      <c r="A212" s="55" t="s">
        <v>2475</v>
      </c>
      <c r="B212" s="79"/>
      <c r="C212" s="88" t="s">
        <v>2476</v>
      </c>
      <c r="D212" s="170">
        <f t="shared" ref="D212:D275" si="63">SUM(M212)</f>
        <v>0.11</v>
      </c>
      <c r="E212" s="183" t="s">
        <v>2656</v>
      </c>
      <c r="F212" s="172">
        <f t="shared" si="54"/>
        <v>4.4999999999999998E-2</v>
      </c>
      <c r="G212" s="156">
        <v>44835</v>
      </c>
      <c r="H212" s="162">
        <v>1.7500000000000002E-2</v>
      </c>
      <c r="I212" s="163">
        <v>7.4999999999999997E-3</v>
      </c>
      <c r="J212" s="162">
        <v>0.02</v>
      </c>
      <c r="K212" s="157">
        <v>6.5000000000000002E-2</v>
      </c>
      <c r="L212" s="157">
        <v>0</v>
      </c>
      <c r="M212" s="159">
        <f t="shared" si="53"/>
        <v>0.11</v>
      </c>
      <c r="N212" s="160">
        <f t="shared" si="44"/>
        <v>4.4999999999999998E-2</v>
      </c>
      <c r="O212" s="61" t="s">
        <v>3669</v>
      </c>
    </row>
    <row r="213" spans="1:15" s="5" customFormat="1" ht="11.4" customHeight="1">
      <c r="A213" s="14"/>
      <c r="B213" s="64" t="s">
        <v>3861</v>
      </c>
      <c r="C213" s="62" t="s">
        <v>2476</v>
      </c>
      <c r="D213" s="167">
        <f t="shared" si="63"/>
        <v>0.11</v>
      </c>
      <c r="E213" s="176" t="s">
        <v>2656</v>
      </c>
      <c r="F213" s="169">
        <f t="shared" si="54"/>
        <v>4.4999999999999998E-2</v>
      </c>
      <c r="G213" s="156">
        <v>45200</v>
      </c>
      <c r="H213" s="162">
        <v>1.7500000000000002E-2</v>
      </c>
      <c r="I213" s="163">
        <v>7.4999999999999997E-3</v>
      </c>
      <c r="J213" s="162">
        <v>0.02</v>
      </c>
      <c r="K213" s="157">
        <v>6.5000000000000002E-2</v>
      </c>
      <c r="L213" s="157">
        <v>0</v>
      </c>
      <c r="M213" s="159">
        <f t="shared" si="53"/>
        <v>0.11</v>
      </c>
      <c r="N213" s="160">
        <f t="shared" si="44"/>
        <v>4.4999999999999998E-2</v>
      </c>
      <c r="O213" s="61" t="s">
        <v>3669</v>
      </c>
    </row>
    <row r="214" spans="1:15" s="5" customFormat="1" ht="11.4" customHeight="1">
      <c r="A214" s="14" t="s">
        <v>91</v>
      </c>
      <c r="B214" s="64"/>
      <c r="C214" s="62" t="s">
        <v>92</v>
      </c>
      <c r="D214" s="167">
        <f t="shared" si="63"/>
        <v>8.5000000000000006E-2</v>
      </c>
      <c r="E214" s="168" t="s">
        <v>2653</v>
      </c>
      <c r="F214" s="169">
        <f t="shared" si="54"/>
        <v>0.02</v>
      </c>
      <c r="G214" s="156">
        <v>42186</v>
      </c>
      <c r="H214" s="162">
        <v>0</v>
      </c>
      <c r="I214" s="163">
        <v>0.02</v>
      </c>
      <c r="J214" s="162">
        <v>0</v>
      </c>
      <c r="K214" s="157">
        <v>6.5000000000000002E-2</v>
      </c>
      <c r="L214" s="157">
        <v>0</v>
      </c>
      <c r="M214" s="159">
        <f t="shared" si="53"/>
        <v>8.5000000000000006E-2</v>
      </c>
      <c r="N214" s="160">
        <f t="shared" si="44"/>
        <v>0.02</v>
      </c>
      <c r="O214" s="61"/>
    </row>
    <row r="215" spans="1:15" s="5" customFormat="1" ht="11.4" customHeight="1">
      <c r="A215" s="42" t="s">
        <v>1196</v>
      </c>
      <c r="B215" s="77"/>
      <c r="C215" s="59" t="s">
        <v>1197</v>
      </c>
      <c r="D215" s="153">
        <f t="shared" si="63"/>
        <v>8.5000000000000006E-2</v>
      </c>
      <c r="E215" s="161" t="s">
        <v>2654</v>
      </c>
      <c r="F215" s="155">
        <f t="shared" si="54"/>
        <v>0.02</v>
      </c>
      <c r="G215" s="156">
        <v>43922</v>
      </c>
      <c r="H215" s="162">
        <v>0.01</v>
      </c>
      <c r="I215" s="163">
        <v>0.01</v>
      </c>
      <c r="J215" s="162">
        <v>0</v>
      </c>
      <c r="K215" s="157">
        <v>6.5000000000000002E-2</v>
      </c>
      <c r="L215" s="157">
        <v>0</v>
      </c>
      <c r="M215" s="159">
        <f t="shared" si="53"/>
        <v>8.5000000000000006E-2</v>
      </c>
      <c r="N215" s="160">
        <f t="shared" si="44"/>
        <v>0.02</v>
      </c>
      <c r="O215" s="61"/>
    </row>
    <row r="216" spans="1:15" s="5" customFormat="1" ht="11.4" customHeight="1">
      <c r="A216" s="42" t="s">
        <v>1420</v>
      </c>
      <c r="B216" s="77"/>
      <c r="C216" s="59" t="s">
        <v>1421</v>
      </c>
      <c r="D216" s="153">
        <f t="shared" si="63"/>
        <v>0.08</v>
      </c>
      <c r="E216" s="161" t="s">
        <v>2655</v>
      </c>
      <c r="F216" s="155">
        <f t="shared" si="54"/>
        <v>1.4999999999999999E-2</v>
      </c>
      <c r="G216" s="156">
        <v>44927</v>
      </c>
      <c r="H216" s="162">
        <v>0.01</v>
      </c>
      <c r="I216" s="163">
        <v>5.0000000000000001E-3</v>
      </c>
      <c r="J216" s="162">
        <v>0</v>
      </c>
      <c r="K216" s="157">
        <v>6.5000000000000002E-2</v>
      </c>
      <c r="L216" s="157">
        <v>0</v>
      </c>
      <c r="M216" s="159">
        <f t="shared" si="53"/>
        <v>0.08</v>
      </c>
      <c r="N216" s="160">
        <f t="shared" si="44"/>
        <v>1.4999999999999999E-2</v>
      </c>
      <c r="O216" s="61"/>
    </row>
    <row r="217" spans="1:15" s="5" customFormat="1" ht="11.4" customHeight="1">
      <c r="A217" s="42" t="s">
        <v>20</v>
      </c>
      <c r="B217" s="77"/>
      <c r="C217" s="59" t="s">
        <v>21</v>
      </c>
      <c r="D217" s="153">
        <f t="shared" si="63"/>
        <v>0.09</v>
      </c>
      <c r="E217" s="161" t="s">
        <v>2657</v>
      </c>
      <c r="F217" s="155">
        <f t="shared" si="54"/>
        <v>2.5000000000000001E-2</v>
      </c>
      <c r="G217" s="156">
        <v>44835</v>
      </c>
      <c r="H217" s="162">
        <v>1.4999999999999999E-2</v>
      </c>
      <c r="I217" s="163">
        <v>0.01</v>
      </c>
      <c r="J217" s="162">
        <v>0</v>
      </c>
      <c r="K217" s="157">
        <v>6.5000000000000002E-2</v>
      </c>
      <c r="L217" s="157">
        <v>0</v>
      </c>
      <c r="M217" s="159">
        <f t="shared" si="53"/>
        <v>0.09</v>
      </c>
      <c r="N217" s="160">
        <f t="shared" si="44"/>
        <v>2.5000000000000001E-2</v>
      </c>
      <c r="O217" s="61"/>
    </row>
    <row r="218" spans="1:15" s="5" customFormat="1" ht="11.4" customHeight="1">
      <c r="A218" s="42" t="s">
        <v>1063</v>
      </c>
      <c r="B218" s="77"/>
      <c r="C218" s="59" t="s">
        <v>1064</v>
      </c>
      <c r="D218" s="153">
        <f t="shared" si="63"/>
        <v>7.4999999999999997E-2</v>
      </c>
      <c r="E218" s="161" t="s">
        <v>2658</v>
      </c>
      <c r="F218" s="155">
        <f t="shared" si="54"/>
        <v>0.01</v>
      </c>
      <c r="G218" s="156">
        <v>42186</v>
      </c>
      <c r="H218" s="162">
        <v>0.01</v>
      </c>
      <c r="I218" s="163">
        <v>0</v>
      </c>
      <c r="J218" s="162">
        <v>0</v>
      </c>
      <c r="K218" s="157">
        <v>6.5000000000000002E-2</v>
      </c>
      <c r="L218" s="157">
        <v>0</v>
      </c>
      <c r="M218" s="159">
        <f t="shared" si="53"/>
        <v>7.4999999999999997E-2</v>
      </c>
      <c r="N218" s="160">
        <f t="shared" si="44"/>
        <v>0.01</v>
      </c>
      <c r="O218" s="61"/>
    </row>
    <row r="219" spans="1:15" s="5" customFormat="1" ht="11.4" customHeight="1">
      <c r="A219" s="42" t="s">
        <v>97</v>
      </c>
      <c r="B219" s="77"/>
      <c r="C219" s="59" t="s">
        <v>98</v>
      </c>
      <c r="D219" s="153">
        <f t="shared" si="63"/>
        <v>6.5000000000000002E-2</v>
      </c>
      <c r="E219" s="161" t="s">
        <v>2659</v>
      </c>
      <c r="F219" s="155">
        <f t="shared" si="54"/>
        <v>0</v>
      </c>
      <c r="G219" s="156">
        <v>42186</v>
      </c>
      <c r="H219" s="162">
        <v>0</v>
      </c>
      <c r="I219" s="163">
        <v>0</v>
      </c>
      <c r="J219" s="162">
        <v>0</v>
      </c>
      <c r="K219" s="157">
        <v>6.5000000000000002E-2</v>
      </c>
      <c r="L219" s="157">
        <v>0</v>
      </c>
      <c r="M219" s="159">
        <f t="shared" si="53"/>
        <v>6.5000000000000002E-2</v>
      </c>
      <c r="N219" s="160">
        <f t="shared" si="44"/>
        <v>0</v>
      </c>
      <c r="O219" s="61"/>
    </row>
    <row r="220" spans="1:15" s="5" customFormat="1" ht="11.4" customHeight="1">
      <c r="A220" s="42" t="s">
        <v>67</v>
      </c>
      <c r="B220" s="77"/>
      <c r="C220" s="59" t="s">
        <v>68</v>
      </c>
      <c r="D220" s="153">
        <f t="shared" si="63"/>
        <v>8.5000000000000006E-2</v>
      </c>
      <c r="E220" s="161" t="s">
        <v>2660</v>
      </c>
      <c r="F220" s="155">
        <f t="shared" si="54"/>
        <v>0.02</v>
      </c>
      <c r="G220" s="156">
        <v>42186</v>
      </c>
      <c r="H220" s="162">
        <v>0.01</v>
      </c>
      <c r="I220" s="163">
        <v>0.01</v>
      </c>
      <c r="J220" s="162">
        <v>0</v>
      </c>
      <c r="K220" s="157">
        <v>6.5000000000000002E-2</v>
      </c>
      <c r="L220" s="157">
        <v>0</v>
      </c>
      <c r="M220" s="159">
        <f t="shared" si="53"/>
        <v>8.5000000000000006E-2</v>
      </c>
      <c r="N220" s="160">
        <f t="shared" si="44"/>
        <v>0.02</v>
      </c>
      <c r="O220" s="61"/>
    </row>
    <row r="221" spans="1:15" s="5" customFormat="1" ht="11.4" customHeight="1">
      <c r="A221" s="42" t="s">
        <v>1165</v>
      </c>
      <c r="B221" s="77"/>
      <c r="C221" s="59" t="s">
        <v>1166</v>
      </c>
      <c r="D221" s="153">
        <f t="shared" si="63"/>
        <v>0.10500000000000001</v>
      </c>
      <c r="E221" s="161" t="s">
        <v>2661</v>
      </c>
      <c r="F221" s="155">
        <f t="shared" si="54"/>
        <v>0.04</v>
      </c>
      <c r="G221" s="156">
        <v>45383</v>
      </c>
      <c r="H221" s="162">
        <v>0.01</v>
      </c>
      <c r="I221" s="163">
        <v>0.03</v>
      </c>
      <c r="J221" s="162">
        <v>0</v>
      </c>
      <c r="K221" s="157">
        <v>6.5000000000000002E-2</v>
      </c>
      <c r="L221" s="157">
        <v>0</v>
      </c>
      <c r="M221" s="159">
        <f t="shared" si="53"/>
        <v>0.10500000000000001</v>
      </c>
      <c r="N221" s="160">
        <f t="shared" si="44"/>
        <v>0.04</v>
      </c>
      <c r="O221" s="61"/>
    </row>
    <row r="222" spans="1:15" s="5" customFormat="1" ht="11.4" customHeight="1">
      <c r="A222" s="42" t="s">
        <v>336</v>
      </c>
      <c r="B222" s="77"/>
      <c r="C222" s="59" t="s">
        <v>337</v>
      </c>
      <c r="D222" s="153">
        <f t="shared" si="63"/>
        <v>0.08</v>
      </c>
      <c r="E222" s="161" t="s">
        <v>2662</v>
      </c>
      <c r="F222" s="155">
        <f t="shared" si="54"/>
        <v>1.4999999999999999E-2</v>
      </c>
      <c r="G222" s="156">
        <v>45017</v>
      </c>
      <c r="H222" s="162">
        <v>1.4999999999999999E-2</v>
      </c>
      <c r="I222" s="163">
        <v>0</v>
      </c>
      <c r="J222" s="162">
        <v>0</v>
      </c>
      <c r="K222" s="157">
        <v>6.5000000000000002E-2</v>
      </c>
      <c r="L222" s="157">
        <v>0</v>
      </c>
      <c r="M222" s="159">
        <f t="shared" si="53"/>
        <v>0.08</v>
      </c>
      <c r="N222" s="160">
        <f t="shared" si="44"/>
        <v>1.4999999999999999E-2</v>
      </c>
      <c r="O222" s="61"/>
    </row>
    <row r="223" spans="1:15" s="5" customFormat="1" ht="11.4" customHeight="1">
      <c r="A223" s="42" t="s">
        <v>304</v>
      </c>
      <c r="B223" s="77"/>
      <c r="C223" s="59" t="s">
        <v>305</v>
      </c>
      <c r="D223" s="153">
        <f t="shared" si="63"/>
        <v>7.4999999999999997E-2</v>
      </c>
      <c r="E223" s="161" t="s">
        <v>2663</v>
      </c>
      <c r="F223" s="155">
        <f t="shared" si="54"/>
        <v>0.01</v>
      </c>
      <c r="G223" s="156">
        <v>44562</v>
      </c>
      <c r="H223" s="162">
        <v>0.01</v>
      </c>
      <c r="I223" s="163">
        <v>0</v>
      </c>
      <c r="J223" s="162">
        <v>0</v>
      </c>
      <c r="K223" s="157">
        <v>6.5000000000000002E-2</v>
      </c>
      <c r="L223" s="157">
        <v>0</v>
      </c>
      <c r="M223" s="159">
        <f t="shared" si="53"/>
        <v>7.4999999999999997E-2</v>
      </c>
      <c r="N223" s="160">
        <f t="shared" si="44"/>
        <v>0.01</v>
      </c>
      <c r="O223" s="61"/>
    </row>
    <row r="224" spans="1:15" s="5" customFormat="1" ht="11.4" customHeight="1">
      <c r="A224" s="42" t="s">
        <v>738</v>
      </c>
      <c r="B224" s="77"/>
      <c r="C224" s="59" t="s">
        <v>739</v>
      </c>
      <c r="D224" s="153">
        <f t="shared" si="63"/>
        <v>0.08</v>
      </c>
      <c r="E224" s="161" t="s">
        <v>2664</v>
      </c>
      <c r="F224" s="155">
        <f t="shared" si="54"/>
        <v>1.4999999999999999E-2</v>
      </c>
      <c r="G224" s="156">
        <v>42186</v>
      </c>
      <c r="H224" s="162">
        <v>1.4999999999999999E-2</v>
      </c>
      <c r="I224" s="163">
        <v>0</v>
      </c>
      <c r="J224" s="162">
        <v>0</v>
      </c>
      <c r="K224" s="157">
        <v>6.5000000000000002E-2</v>
      </c>
      <c r="L224" s="157">
        <v>0</v>
      </c>
      <c r="M224" s="159">
        <f t="shared" si="53"/>
        <v>0.08</v>
      </c>
      <c r="N224" s="160">
        <f t="shared" ref="N224:N287" si="64">SUM(H224+I224+J224+L224)</f>
        <v>1.4999999999999999E-2</v>
      </c>
      <c r="O224" s="61"/>
    </row>
    <row r="225" spans="1:15" s="5" customFormat="1" ht="11.4" customHeight="1">
      <c r="A225" s="42" t="s">
        <v>1545</v>
      </c>
      <c r="B225" s="77"/>
      <c r="C225" s="59" t="s">
        <v>1546</v>
      </c>
      <c r="D225" s="153">
        <f t="shared" si="63"/>
        <v>8.5000000000000006E-2</v>
      </c>
      <c r="E225" s="161" t="s">
        <v>2665</v>
      </c>
      <c r="F225" s="155">
        <f t="shared" si="54"/>
        <v>0.02</v>
      </c>
      <c r="G225" s="156">
        <v>42186</v>
      </c>
      <c r="H225" s="162">
        <v>0.01</v>
      </c>
      <c r="I225" s="163">
        <v>0.01</v>
      </c>
      <c r="J225" s="162">
        <v>0</v>
      </c>
      <c r="K225" s="157">
        <v>6.5000000000000002E-2</v>
      </c>
      <c r="L225" s="157">
        <v>0</v>
      </c>
      <c r="M225" s="159">
        <f t="shared" si="53"/>
        <v>8.5000000000000006E-2</v>
      </c>
      <c r="N225" s="160">
        <f t="shared" si="64"/>
        <v>0.02</v>
      </c>
      <c r="O225" s="61"/>
    </row>
    <row r="226" spans="1:15" s="5" customFormat="1" ht="11.4" customHeight="1">
      <c r="A226" s="42" t="s">
        <v>709</v>
      </c>
      <c r="B226" s="77"/>
      <c r="C226" s="59" t="s">
        <v>710</v>
      </c>
      <c r="D226" s="153">
        <f t="shared" si="63"/>
        <v>9.1999999999999998E-2</v>
      </c>
      <c r="E226" s="161" t="s">
        <v>2666</v>
      </c>
      <c r="F226" s="155">
        <f t="shared" si="54"/>
        <v>2.7000000000000003E-2</v>
      </c>
      <c r="G226" s="156">
        <v>42186</v>
      </c>
      <c r="H226" s="162">
        <v>0.01</v>
      </c>
      <c r="I226" s="163">
        <v>1.7000000000000001E-2</v>
      </c>
      <c r="J226" s="162">
        <v>0</v>
      </c>
      <c r="K226" s="157">
        <v>6.5000000000000002E-2</v>
      </c>
      <c r="L226" s="157">
        <v>0</v>
      </c>
      <c r="M226" s="159">
        <f t="shared" si="53"/>
        <v>9.1999999999999998E-2</v>
      </c>
      <c r="N226" s="160">
        <f t="shared" si="64"/>
        <v>2.7000000000000003E-2</v>
      </c>
      <c r="O226" s="61"/>
    </row>
    <row r="227" spans="1:15" s="5" customFormat="1" ht="11.4" customHeight="1">
      <c r="A227" s="42" t="s">
        <v>942</v>
      </c>
      <c r="B227" s="77"/>
      <c r="C227" s="59" t="s">
        <v>943</v>
      </c>
      <c r="D227" s="153">
        <f t="shared" si="63"/>
        <v>8.5000000000000006E-2</v>
      </c>
      <c r="E227" s="161" t="s">
        <v>2667</v>
      </c>
      <c r="F227" s="155">
        <f t="shared" si="54"/>
        <v>0.02</v>
      </c>
      <c r="G227" s="156">
        <v>42186</v>
      </c>
      <c r="H227" s="162">
        <v>0.02</v>
      </c>
      <c r="I227" s="177">
        <v>0</v>
      </c>
      <c r="J227" s="162">
        <v>0</v>
      </c>
      <c r="K227" s="157">
        <v>6.5000000000000002E-2</v>
      </c>
      <c r="L227" s="157">
        <v>0</v>
      </c>
      <c r="M227" s="159">
        <f t="shared" si="53"/>
        <v>8.5000000000000006E-2</v>
      </c>
      <c r="N227" s="160">
        <f t="shared" si="64"/>
        <v>0.02</v>
      </c>
      <c r="O227" s="61"/>
    </row>
    <row r="228" spans="1:15" s="5" customFormat="1" ht="11.4" customHeight="1">
      <c r="A228" s="42" t="s">
        <v>114</v>
      </c>
      <c r="B228" s="77"/>
      <c r="C228" s="59" t="s">
        <v>115</v>
      </c>
      <c r="D228" s="153">
        <f t="shared" si="63"/>
        <v>6.5000000000000002E-2</v>
      </c>
      <c r="E228" s="161" t="s">
        <v>2668</v>
      </c>
      <c r="F228" s="155">
        <f t="shared" si="54"/>
        <v>0</v>
      </c>
      <c r="G228" s="156">
        <v>43191</v>
      </c>
      <c r="H228" s="162">
        <v>0</v>
      </c>
      <c r="I228" s="177">
        <v>0</v>
      </c>
      <c r="J228" s="162">
        <v>0</v>
      </c>
      <c r="K228" s="157">
        <v>6.5000000000000002E-2</v>
      </c>
      <c r="L228" s="157">
        <v>0</v>
      </c>
      <c r="M228" s="159">
        <f t="shared" si="53"/>
        <v>6.5000000000000002E-2</v>
      </c>
      <c r="N228" s="160">
        <f t="shared" si="64"/>
        <v>0</v>
      </c>
      <c r="O228" s="61"/>
    </row>
    <row r="229" spans="1:15" s="5" customFormat="1" ht="11.4" customHeight="1">
      <c r="A229" s="42" t="s">
        <v>1258</v>
      </c>
      <c r="B229" s="77"/>
      <c r="C229" s="134" t="s">
        <v>1259</v>
      </c>
      <c r="D229" s="153">
        <f t="shared" si="63"/>
        <v>7.4999999999999997E-2</v>
      </c>
      <c r="E229" s="161" t="s">
        <v>2669</v>
      </c>
      <c r="F229" s="155">
        <f t="shared" si="54"/>
        <v>0.01</v>
      </c>
      <c r="G229" s="156">
        <v>45017</v>
      </c>
      <c r="H229" s="162">
        <v>0.01</v>
      </c>
      <c r="I229" s="177">
        <v>0</v>
      </c>
      <c r="J229" s="162">
        <v>0</v>
      </c>
      <c r="K229" s="157">
        <v>6.5000000000000002E-2</v>
      </c>
      <c r="L229" s="157">
        <v>0</v>
      </c>
      <c r="M229" s="159">
        <f t="shared" si="53"/>
        <v>7.4999999999999997E-2</v>
      </c>
      <c r="N229" s="160">
        <f t="shared" si="64"/>
        <v>0.01</v>
      </c>
      <c r="O229" s="61"/>
    </row>
    <row r="230" spans="1:15" s="5" customFormat="1" ht="11.4" customHeight="1">
      <c r="A230" s="42" t="s">
        <v>135</v>
      </c>
      <c r="B230" s="77"/>
      <c r="C230" s="59" t="s">
        <v>136</v>
      </c>
      <c r="D230" s="153">
        <f t="shared" si="63"/>
        <v>7.4999999999999997E-2</v>
      </c>
      <c r="E230" s="161" t="s">
        <v>2670</v>
      </c>
      <c r="F230" s="155">
        <f t="shared" si="54"/>
        <v>0.01</v>
      </c>
      <c r="G230" s="156">
        <v>42186</v>
      </c>
      <c r="H230" s="162">
        <v>0.01</v>
      </c>
      <c r="I230" s="177">
        <v>0</v>
      </c>
      <c r="J230" s="162">
        <v>0</v>
      </c>
      <c r="K230" s="157">
        <v>6.5000000000000002E-2</v>
      </c>
      <c r="L230" s="157">
        <v>0</v>
      </c>
      <c r="M230" s="159">
        <f t="shared" si="53"/>
        <v>7.4999999999999997E-2</v>
      </c>
      <c r="N230" s="160">
        <f t="shared" si="64"/>
        <v>0.01</v>
      </c>
      <c r="O230" s="61"/>
    </row>
    <row r="231" spans="1:15" s="5" customFormat="1" ht="11.4" customHeight="1">
      <c r="A231" s="42" t="s">
        <v>944</v>
      </c>
      <c r="B231" s="77"/>
      <c r="C231" s="59" t="s">
        <v>945</v>
      </c>
      <c r="D231" s="153">
        <f t="shared" si="63"/>
        <v>8.5000000000000006E-2</v>
      </c>
      <c r="E231" s="161" t="s">
        <v>2671</v>
      </c>
      <c r="F231" s="155">
        <f t="shared" si="54"/>
        <v>0.02</v>
      </c>
      <c r="G231" s="156">
        <v>42186</v>
      </c>
      <c r="H231" s="162">
        <v>0.02</v>
      </c>
      <c r="I231" s="177">
        <v>0</v>
      </c>
      <c r="J231" s="162">
        <v>0</v>
      </c>
      <c r="K231" s="157">
        <v>6.5000000000000002E-2</v>
      </c>
      <c r="L231" s="157">
        <v>0</v>
      </c>
      <c r="M231" s="159">
        <f t="shared" si="53"/>
        <v>8.5000000000000006E-2</v>
      </c>
      <c r="N231" s="160">
        <f t="shared" si="64"/>
        <v>0.02</v>
      </c>
      <c r="O231" s="61"/>
    </row>
    <row r="232" spans="1:15" s="5" customFormat="1" ht="11.4" customHeight="1">
      <c r="A232" s="42" t="s">
        <v>888</v>
      </c>
      <c r="B232" s="77"/>
      <c r="C232" s="59" t="s">
        <v>889</v>
      </c>
      <c r="D232" s="153">
        <f t="shared" si="63"/>
        <v>8.2500000000000004E-2</v>
      </c>
      <c r="E232" s="161" t="s">
        <v>2672</v>
      </c>
      <c r="F232" s="155">
        <f t="shared" si="54"/>
        <v>1.7500000000000002E-2</v>
      </c>
      <c r="G232" s="156">
        <v>42186</v>
      </c>
      <c r="H232" s="162">
        <v>1.7500000000000002E-2</v>
      </c>
      <c r="I232" s="177">
        <v>0</v>
      </c>
      <c r="J232" s="162">
        <v>0</v>
      </c>
      <c r="K232" s="157">
        <v>6.5000000000000002E-2</v>
      </c>
      <c r="L232" s="157">
        <v>0</v>
      </c>
      <c r="M232" s="159">
        <f t="shared" si="53"/>
        <v>8.2500000000000004E-2</v>
      </c>
      <c r="N232" s="160">
        <f t="shared" si="64"/>
        <v>1.7500000000000002E-2</v>
      </c>
      <c r="O232" s="61"/>
    </row>
    <row r="233" spans="1:15" s="5" customFormat="1" ht="11.4" customHeight="1">
      <c r="A233" s="42" t="s">
        <v>825</v>
      </c>
      <c r="B233" s="77"/>
      <c r="C233" s="59" t="s">
        <v>826</v>
      </c>
      <c r="D233" s="153">
        <f t="shared" si="63"/>
        <v>7.4999999999999997E-2</v>
      </c>
      <c r="E233" s="161" t="s">
        <v>2673</v>
      </c>
      <c r="F233" s="155">
        <f t="shared" si="54"/>
        <v>0.01</v>
      </c>
      <c r="G233" s="156">
        <v>42186</v>
      </c>
      <c r="H233" s="162">
        <v>0.01</v>
      </c>
      <c r="I233" s="177">
        <v>0</v>
      </c>
      <c r="J233" s="162">
        <v>0</v>
      </c>
      <c r="K233" s="157">
        <v>6.5000000000000002E-2</v>
      </c>
      <c r="L233" s="157">
        <v>0</v>
      </c>
      <c r="M233" s="159">
        <f t="shared" si="53"/>
        <v>7.4999999999999997E-2</v>
      </c>
      <c r="N233" s="160">
        <f t="shared" si="64"/>
        <v>0.01</v>
      </c>
      <c r="O233" s="61"/>
    </row>
    <row r="234" spans="1:15" s="5" customFormat="1" ht="11.4" customHeight="1">
      <c r="A234" s="42" t="s">
        <v>480</v>
      </c>
      <c r="B234" s="77"/>
      <c r="C234" s="59" t="s">
        <v>481</v>
      </c>
      <c r="D234" s="153">
        <f t="shared" si="63"/>
        <v>0.09</v>
      </c>
      <c r="E234" s="161" t="s">
        <v>2674</v>
      </c>
      <c r="F234" s="155">
        <f t="shared" si="54"/>
        <v>2.5000000000000001E-2</v>
      </c>
      <c r="G234" s="156">
        <v>42917</v>
      </c>
      <c r="H234" s="162">
        <v>1.4999999999999999E-2</v>
      </c>
      <c r="I234" s="163">
        <v>0.01</v>
      </c>
      <c r="J234" s="162">
        <v>0</v>
      </c>
      <c r="K234" s="157">
        <v>6.5000000000000002E-2</v>
      </c>
      <c r="L234" s="157">
        <v>0</v>
      </c>
      <c r="M234" s="159">
        <f t="shared" si="53"/>
        <v>0.09</v>
      </c>
      <c r="N234" s="160">
        <f t="shared" si="64"/>
        <v>2.5000000000000001E-2</v>
      </c>
      <c r="O234" s="61"/>
    </row>
    <row r="235" spans="1:15" s="13" customFormat="1" ht="11.4" customHeight="1">
      <c r="A235" s="55" t="s">
        <v>1737</v>
      </c>
      <c r="B235" s="78"/>
      <c r="C235" s="63" t="s">
        <v>1738</v>
      </c>
      <c r="D235" s="164">
        <f t="shared" si="63"/>
        <v>0.11</v>
      </c>
      <c r="E235" s="165" t="s">
        <v>2675</v>
      </c>
      <c r="F235" s="166">
        <f t="shared" si="54"/>
        <v>4.4999999999999998E-2</v>
      </c>
      <c r="G235" s="156">
        <v>42917</v>
      </c>
      <c r="H235" s="162">
        <v>1.4999999999999999E-2</v>
      </c>
      <c r="I235" s="163">
        <v>0.01</v>
      </c>
      <c r="J235" s="162">
        <v>0.02</v>
      </c>
      <c r="K235" s="157">
        <v>6.5000000000000002E-2</v>
      </c>
      <c r="L235" s="157">
        <v>0</v>
      </c>
      <c r="M235" s="159">
        <f t="shared" si="53"/>
        <v>0.11</v>
      </c>
      <c r="N235" s="160">
        <f t="shared" si="64"/>
        <v>4.4999999999999998E-2</v>
      </c>
      <c r="O235" s="61" t="s">
        <v>3669</v>
      </c>
    </row>
    <row r="236" spans="1:15" s="5" customFormat="1" ht="11.4" customHeight="1">
      <c r="A236" s="121"/>
      <c r="B236" s="72" t="s">
        <v>3544</v>
      </c>
      <c r="C236" s="88" t="s">
        <v>1738</v>
      </c>
      <c r="D236" s="170">
        <f t="shared" si="63"/>
        <v>0.11</v>
      </c>
      <c r="E236" s="171" t="s">
        <v>2675</v>
      </c>
      <c r="F236" s="172">
        <f t="shared" si="54"/>
        <v>4.4999999999999998E-2</v>
      </c>
      <c r="G236" s="156">
        <v>42917</v>
      </c>
      <c r="H236" s="162">
        <v>1.4999999999999999E-2</v>
      </c>
      <c r="I236" s="163">
        <v>0.01</v>
      </c>
      <c r="J236" s="162">
        <v>0.02</v>
      </c>
      <c r="K236" s="157">
        <v>6.5000000000000002E-2</v>
      </c>
      <c r="L236" s="157">
        <v>0</v>
      </c>
      <c r="M236" s="159">
        <f t="shared" si="53"/>
        <v>0.11</v>
      </c>
      <c r="N236" s="160">
        <f t="shared" si="64"/>
        <v>4.4999999999999998E-2</v>
      </c>
      <c r="O236" s="61" t="s">
        <v>3669</v>
      </c>
    </row>
    <row r="237" spans="1:15" s="5" customFormat="1" ht="11.4" customHeight="1">
      <c r="A237" s="120"/>
      <c r="B237" s="72" t="s">
        <v>2047</v>
      </c>
      <c r="C237" s="88" t="s">
        <v>1738</v>
      </c>
      <c r="D237" s="170">
        <f t="shared" si="63"/>
        <v>0.11</v>
      </c>
      <c r="E237" s="171" t="s">
        <v>2675</v>
      </c>
      <c r="F237" s="172">
        <f t="shared" si="54"/>
        <v>4.4999999999999998E-2</v>
      </c>
      <c r="G237" s="156">
        <v>42917</v>
      </c>
      <c r="H237" s="162">
        <v>1.4999999999999999E-2</v>
      </c>
      <c r="I237" s="163">
        <v>0.01</v>
      </c>
      <c r="J237" s="162">
        <v>0.02</v>
      </c>
      <c r="K237" s="157">
        <v>6.5000000000000002E-2</v>
      </c>
      <c r="L237" s="157">
        <v>0</v>
      </c>
      <c r="M237" s="159">
        <f t="shared" si="53"/>
        <v>0.11</v>
      </c>
      <c r="N237" s="160">
        <f t="shared" si="64"/>
        <v>4.4999999999999998E-2</v>
      </c>
      <c r="O237" s="61" t="s">
        <v>3669</v>
      </c>
    </row>
    <row r="238" spans="1:15" s="5" customFormat="1" ht="11.4" customHeight="1">
      <c r="A238" s="120"/>
      <c r="B238" s="72" t="s">
        <v>3545</v>
      </c>
      <c r="C238" s="88" t="s">
        <v>1738</v>
      </c>
      <c r="D238" s="170">
        <f t="shared" si="63"/>
        <v>0.11</v>
      </c>
      <c r="E238" s="171" t="s">
        <v>2675</v>
      </c>
      <c r="F238" s="172">
        <f t="shared" si="54"/>
        <v>4.4999999999999998E-2</v>
      </c>
      <c r="G238" s="156">
        <v>42917</v>
      </c>
      <c r="H238" s="162">
        <v>1.4999999999999999E-2</v>
      </c>
      <c r="I238" s="163">
        <v>0.01</v>
      </c>
      <c r="J238" s="162">
        <v>0.02</v>
      </c>
      <c r="K238" s="157">
        <v>6.5000000000000002E-2</v>
      </c>
      <c r="L238" s="157">
        <v>0</v>
      </c>
      <c r="M238" s="159">
        <f t="shared" si="53"/>
        <v>0.11</v>
      </c>
      <c r="N238" s="160">
        <f t="shared" si="64"/>
        <v>4.4999999999999998E-2</v>
      </c>
      <c r="O238" s="61" t="s">
        <v>3669</v>
      </c>
    </row>
    <row r="239" spans="1:15" s="5" customFormat="1" ht="11.4" customHeight="1">
      <c r="A239" s="120"/>
      <c r="B239" s="72" t="s">
        <v>2048</v>
      </c>
      <c r="C239" s="88" t="s">
        <v>1738</v>
      </c>
      <c r="D239" s="170">
        <f t="shared" si="63"/>
        <v>0.11</v>
      </c>
      <c r="E239" s="171" t="s">
        <v>2675</v>
      </c>
      <c r="F239" s="172">
        <f t="shared" si="54"/>
        <v>4.4999999999999998E-2</v>
      </c>
      <c r="G239" s="156">
        <v>42917</v>
      </c>
      <c r="H239" s="162">
        <v>1.4999999999999999E-2</v>
      </c>
      <c r="I239" s="163">
        <v>0.01</v>
      </c>
      <c r="J239" s="162">
        <v>0.02</v>
      </c>
      <c r="K239" s="157">
        <v>6.5000000000000002E-2</v>
      </c>
      <c r="L239" s="157">
        <v>0</v>
      </c>
      <c r="M239" s="159">
        <f t="shared" si="53"/>
        <v>0.11</v>
      </c>
      <c r="N239" s="160">
        <f t="shared" si="64"/>
        <v>4.4999999999999998E-2</v>
      </c>
      <c r="O239" s="61" t="s">
        <v>3669</v>
      </c>
    </row>
    <row r="240" spans="1:15" s="5" customFormat="1" ht="11.4" customHeight="1">
      <c r="A240" s="120"/>
      <c r="B240" s="72" t="s">
        <v>3546</v>
      </c>
      <c r="C240" s="62" t="s">
        <v>1738</v>
      </c>
      <c r="D240" s="167">
        <f t="shared" si="63"/>
        <v>0.11</v>
      </c>
      <c r="E240" s="168" t="s">
        <v>2675</v>
      </c>
      <c r="F240" s="169">
        <f t="shared" si="54"/>
        <v>4.4999999999999998E-2</v>
      </c>
      <c r="G240" s="156">
        <v>42917</v>
      </c>
      <c r="H240" s="162">
        <v>1.4999999999999999E-2</v>
      </c>
      <c r="I240" s="163">
        <v>0.01</v>
      </c>
      <c r="J240" s="162">
        <v>0.02</v>
      </c>
      <c r="K240" s="157">
        <v>6.5000000000000002E-2</v>
      </c>
      <c r="L240" s="157">
        <v>0</v>
      </c>
      <c r="M240" s="159">
        <f t="shared" si="53"/>
        <v>0.11</v>
      </c>
      <c r="N240" s="160">
        <f t="shared" si="64"/>
        <v>4.4999999999999998E-2</v>
      </c>
      <c r="O240" s="61" t="s">
        <v>3669</v>
      </c>
    </row>
    <row r="241" spans="1:15" s="5" customFormat="1" ht="11.4" customHeight="1">
      <c r="A241" s="42" t="s">
        <v>985</v>
      </c>
      <c r="B241" s="75"/>
      <c r="C241" s="62" t="s">
        <v>986</v>
      </c>
      <c r="D241" s="167">
        <f t="shared" si="63"/>
        <v>7.0000000000000007E-2</v>
      </c>
      <c r="E241" s="168" t="s">
        <v>2676</v>
      </c>
      <c r="F241" s="169">
        <f t="shared" si="54"/>
        <v>5.0000000000000001E-3</v>
      </c>
      <c r="G241" s="156">
        <v>42186</v>
      </c>
      <c r="H241" s="162">
        <v>5.0000000000000001E-3</v>
      </c>
      <c r="I241" s="177">
        <v>0</v>
      </c>
      <c r="J241" s="162">
        <v>0</v>
      </c>
      <c r="K241" s="157">
        <v>6.5000000000000002E-2</v>
      </c>
      <c r="L241" s="157">
        <v>0</v>
      </c>
      <c r="M241" s="159">
        <f t="shared" si="53"/>
        <v>7.0000000000000007E-2</v>
      </c>
      <c r="N241" s="160">
        <f t="shared" si="64"/>
        <v>5.0000000000000001E-3</v>
      </c>
      <c r="O241" s="61"/>
    </row>
    <row r="242" spans="1:15" s="5" customFormat="1" ht="11.4" customHeight="1">
      <c r="A242" s="42" t="s">
        <v>349</v>
      </c>
      <c r="B242" s="75"/>
      <c r="C242" s="59" t="s">
        <v>350</v>
      </c>
      <c r="D242" s="153">
        <f t="shared" si="63"/>
        <v>7.4999999999999997E-2</v>
      </c>
      <c r="E242" s="161" t="s">
        <v>2677</v>
      </c>
      <c r="F242" s="155">
        <f t="shared" si="54"/>
        <v>0.01</v>
      </c>
      <c r="G242" s="156">
        <v>43191</v>
      </c>
      <c r="H242" s="162">
        <v>0</v>
      </c>
      <c r="I242" s="177">
        <v>0.01</v>
      </c>
      <c r="J242" s="162">
        <v>0</v>
      </c>
      <c r="K242" s="157">
        <v>6.5000000000000002E-2</v>
      </c>
      <c r="L242" s="157">
        <v>0</v>
      </c>
      <c r="M242" s="159">
        <f t="shared" si="53"/>
        <v>7.4999999999999997E-2</v>
      </c>
      <c r="N242" s="160">
        <f t="shared" si="64"/>
        <v>0.01</v>
      </c>
      <c r="O242" s="61"/>
    </row>
    <row r="243" spans="1:15" s="5" customFormat="1" ht="11.4" customHeight="1">
      <c r="A243" s="42" t="s">
        <v>695</v>
      </c>
      <c r="B243" s="75"/>
      <c r="C243" s="59" t="s">
        <v>696</v>
      </c>
      <c r="D243" s="153">
        <f t="shared" si="63"/>
        <v>8.5000000000000006E-2</v>
      </c>
      <c r="E243" s="161" t="s">
        <v>2680</v>
      </c>
      <c r="F243" s="155">
        <f t="shared" si="54"/>
        <v>0.02</v>
      </c>
      <c r="G243" s="156">
        <v>42826</v>
      </c>
      <c r="H243" s="162">
        <v>0</v>
      </c>
      <c r="I243" s="163">
        <v>0.02</v>
      </c>
      <c r="J243" s="162">
        <v>0</v>
      </c>
      <c r="K243" s="157">
        <v>6.5000000000000002E-2</v>
      </c>
      <c r="L243" s="157">
        <v>0</v>
      </c>
      <c r="M243" s="159">
        <f t="shared" si="53"/>
        <v>8.5000000000000006E-2</v>
      </c>
      <c r="N243" s="160">
        <f t="shared" si="64"/>
        <v>0.02</v>
      </c>
      <c r="O243" s="61"/>
    </row>
    <row r="244" spans="1:15" s="5" customFormat="1" ht="11.4" customHeight="1">
      <c r="A244" s="42" t="s">
        <v>146</v>
      </c>
      <c r="B244" s="75"/>
      <c r="C244" s="59" t="s">
        <v>147</v>
      </c>
      <c r="D244" s="153">
        <f t="shared" si="63"/>
        <v>7.4999999999999997E-2</v>
      </c>
      <c r="E244" s="161" t="s">
        <v>2681</v>
      </c>
      <c r="F244" s="155">
        <f t="shared" si="54"/>
        <v>0.01</v>
      </c>
      <c r="G244" s="156">
        <v>42186</v>
      </c>
      <c r="H244" s="162">
        <v>0.01</v>
      </c>
      <c r="I244" s="163">
        <v>0</v>
      </c>
      <c r="J244" s="162">
        <v>0</v>
      </c>
      <c r="K244" s="157">
        <v>6.5000000000000002E-2</v>
      </c>
      <c r="L244" s="157">
        <v>0</v>
      </c>
      <c r="M244" s="159">
        <f t="shared" si="53"/>
        <v>7.4999999999999997E-2</v>
      </c>
      <c r="N244" s="160">
        <f t="shared" si="64"/>
        <v>0.01</v>
      </c>
      <c r="O244" s="61"/>
    </row>
    <row r="245" spans="1:15" s="5" customFormat="1" ht="11.4" customHeight="1">
      <c r="A245" s="42" t="s">
        <v>473</v>
      </c>
      <c r="B245" s="75"/>
      <c r="C245" s="59" t="s">
        <v>474</v>
      </c>
      <c r="D245" s="153">
        <f t="shared" si="63"/>
        <v>8.5000000000000006E-2</v>
      </c>
      <c r="E245" s="161" t="s">
        <v>2682</v>
      </c>
      <c r="F245" s="155">
        <f t="shared" si="54"/>
        <v>0.02</v>
      </c>
      <c r="G245" s="156">
        <v>45658</v>
      </c>
      <c r="H245" s="162">
        <v>0.01</v>
      </c>
      <c r="I245" s="163">
        <v>0.01</v>
      </c>
      <c r="J245" s="162">
        <v>0</v>
      </c>
      <c r="K245" s="157">
        <v>6.5000000000000002E-2</v>
      </c>
      <c r="L245" s="157">
        <v>0</v>
      </c>
      <c r="M245" s="159">
        <f t="shared" si="53"/>
        <v>8.5000000000000006E-2</v>
      </c>
      <c r="N245" s="160">
        <f t="shared" si="64"/>
        <v>0.02</v>
      </c>
      <c r="O245" s="61"/>
    </row>
    <row r="246" spans="1:15" s="5" customFormat="1" ht="11.4" customHeight="1">
      <c r="A246" s="42" t="s">
        <v>385</v>
      </c>
      <c r="B246" s="75"/>
      <c r="C246" s="59" t="s">
        <v>386</v>
      </c>
      <c r="D246" s="153">
        <f t="shared" si="63"/>
        <v>8.1500000000000003E-2</v>
      </c>
      <c r="E246" s="161" t="s">
        <v>2683</v>
      </c>
      <c r="F246" s="155">
        <f t="shared" si="54"/>
        <v>1.6500000000000001E-2</v>
      </c>
      <c r="G246" s="156">
        <v>46113</v>
      </c>
      <c r="H246" s="162">
        <v>1.6500000000000001E-2</v>
      </c>
      <c r="I246" s="163">
        <v>0</v>
      </c>
      <c r="J246" s="162">
        <v>0</v>
      </c>
      <c r="K246" s="157">
        <v>6.5000000000000002E-2</v>
      </c>
      <c r="L246" s="157">
        <v>0</v>
      </c>
      <c r="M246" s="159">
        <f t="shared" si="53"/>
        <v>8.1500000000000003E-2</v>
      </c>
      <c r="N246" s="160">
        <f t="shared" si="64"/>
        <v>1.6500000000000001E-2</v>
      </c>
      <c r="O246" s="61"/>
    </row>
    <row r="247" spans="1:15" s="5" customFormat="1" ht="11.4" customHeight="1">
      <c r="A247" s="42" t="s">
        <v>827</v>
      </c>
      <c r="B247" s="75"/>
      <c r="C247" s="59" t="s">
        <v>828</v>
      </c>
      <c r="D247" s="153">
        <f t="shared" si="63"/>
        <v>8.5000000000000006E-2</v>
      </c>
      <c r="E247" s="161" t="s">
        <v>2684</v>
      </c>
      <c r="F247" s="155">
        <f t="shared" si="54"/>
        <v>0.02</v>
      </c>
      <c r="G247" s="156">
        <v>42186</v>
      </c>
      <c r="H247" s="162">
        <v>0.01</v>
      </c>
      <c r="I247" s="163">
        <v>0.01</v>
      </c>
      <c r="J247" s="162">
        <v>0</v>
      </c>
      <c r="K247" s="157">
        <v>6.5000000000000002E-2</v>
      </c>
      <c r="L247" s="157">
        <v>0</v>
      </c>
      <c r="M247" s="159">
        <f t="shared" si="53"/>
        <v>8.5000000000000006E-2</v>
      </c>
      <c r="N247" s="160">
        <f t="shared" si="64"/>
        <v>0.02</v>
      </c>
      <c r="O247" s="61"/>
    </row>
    <row r="248" spans="1:15" s="5" customFormat="1" ht="11.4" customHeight="1">
      <c r="A248" s="42" t="s">
        <v>387</v>
      </c>
      <c r="B248" s="75"/>
      <c r="C248" s="59" t="s">
        <v>388</v>
      </c>
      <c r="D248" s="153">
        <f t="shared" si="63"/>
        <v>8.1500000000000003E-2</v>
      </c>
      <c r="E248" s="161" t="s">
        <v>2685</v>
      </c>
      <c r="F248" s="155">
        <f t="shared" si="54"/>
        <v>1.6500000000000001E-2</v>
      </c>
      <c r="G248" s="156">
        <v>46113</v>
      </c>
      <c r="H248" s="162">
        <v>1.6500000000000001E-2</v>
      </c>
      <c r="I248" s="177">
        <v>0</v>
      </c>
      <c r="J248" s="162">
        <v>0</v>
      </c>
      <c r="K248" s="157">
        <v>6.5000000000000002E-2</v>
      </c>
      <c r="L248" s="157">
        <v>0</v>
      </c>
      <c r="M248" s="159">
        <f t="shared" si="53"/>
        <v>8.1500000000000003E-2</v>
      </c>
      <c r="N248" s="160">
        <f t="shared" si="64"/>
        <v>1.6500000000000001E-2</v>
      </c>
      <c r="O248" s="61"/>
    </row>
    <row r="249" spans="1:15" s="5" customFormat="1" ht="11.4" customHeight="1">
      <c r="A249" s="42" t="s">
        <v>166</v>
      </c>
      <c r="B249" s="75"/>
      <c r="C249" s="59" t="s">
        <v>167</v>
      </c>
      <c r="D249" s="153">
        <f t="shared" si="63"/>
        <v>8.5000000000000006E-2</v>
      </c>
      <c r="E249" s="161" t="s">
        <v>2686</v>
      </c>
      <c r="F249" s="155">
        <f t="shared" si="54"/>
        <v>0.02</v>
      </c>
      <c r="G249" s="156">
        <v>44927</v>
      </c>
      <c r="H249" s="162">
        <v>0.02</v>
      </c>
      <c r="I249" s="177">
        <v>0</v>
      </c>
      <c r="J249" s="162">
        <v>0</v>
      </c>
      <c r="K249" s="157">
        <v>6.5000000000000002E-2</v>
      </c>
      <c r="L249" s="157">
        <v>0</v>
      </c>
      <c r="M249" s="159">
        <f t="shared" si="53"/>
        <v>8.5000000000000006E-2</v>
      </c>
      <c r="N249" s="160">
        <f t="shared" si="64"/>
        <v>0.02</v>
      </c>
      <c r="O249" s="61"/>
    </row>
    <row r="250" spans="1:15" s="5" customFormat="1" ht="11.4" customHeight="1">
      <c r="A250" s="42" t="s">
        <v>1065</v>
      </c>
      <c r="B250" s="75"/>
      <c r="C250" s="59" t="s">
        <v>1066</v>
      </c>
      <c r="D250" s="153">
        <f t="shared" si="63"/>
        <v>8.5000000000000006E-2</v>
      </c>
      <c r="E250" s="161" t="s">
        <v>2687</v>
      </c>
      <c r="F250" s="155">
        <f t="shared" si="54"/>
        <v>0.02</v>
      </c>
      <c r="G250" s="156">
        <v>45658</v>
      </c>
      <c r="H250" s="162">
        <v>0.01</v>
      </c>
      <c r="I250" s="163">
        <v>0.01</v>
      </c>
      <c r="J250" s="162">
        <v>0</v>
      </c>
      <c r="K250" s="157">
        <v>6.5000000000000002E-2</v>
      </c>
      <c r="L250" s="157">
        <v>0</v>
      </c>
      <c r="M250" s="159">
        <f t="shared" si="53"/>
        <v>8.5000000000000006E-2</v>
      </c>
      <c r="N250" s="160">
        <f t="shared" si="64"/>
        <v>0.02</v>
      </c>
      <c r="O250" s="61"/>
    </row>
    <row r="251" spans="1:15" s="5" customFormat="1" ht="11.4" customHeight="1">
      <c r="A251" s="55" t="s">
        <v>2169</v>
      </c>
      <c r="B251" s="78"/>
      <c r="C251" s="63" t="s">
        <v>2170</v>
      </c>
      <c r="D251" s="164">
        <f t="shared" si="63"/>
        <v>8.5000000000000006E-2</v>
      </c>
      <c r="E251" s="165" t="s">
        <v>2688</v>
      </c>
      <c r="F251" s="166">
        <f t="shared" si="54"/>
        <v>0.02</v>
      </c>
      <c r="G251" s="156">
        <v>45658</v>
      </c>
      <c r="H251" s="162">
        <v>0.01</v>
      </c>
      <c r="I251" s="163">
        <v>0.01</v>
      </c>
      <c r="J251" s="162">
        <v>0</v>
      </c>
      <c r="K251" s="157">
        <v>6.5000000000000002E-2</v>
      </c>
      <c r="L251" s="157">
        <v>0</v>
      </c>
      <c r="M251" s="159">
        <f t="shared" si="53"/>
        <v>8.5000000000000006E-2</v>
      </c>
      <c r="N251" s="160">
        <f t="shared" si="64"/>
        <v>0.02</v>
      </c>
      <c r="O251" s="61" t="s">
        <v>3669</v>
      </c>
    </row>
    <row r="252" spans="1:15" s="5" customFormat="1" ht="11.4" customHeight="1">
      <c r="A252" s="121"/>
      <c r="B252" s="79" t="s">
        <v>2246</v>
      </c>
      <c r="C252" s="88" t="s">
        <v>2170</v>
      </c>
      <c r="D252" s="170">
        <f t="shared" si="63"/>
        <v>8.5000000000000006E-2</v>
      </c>
      <c r="E252" s="171" t="s">
        <v>2688</v>
      </c>
      <c r="F252" s="172">
        <f t="shared" si="54"/>
        <v>0.02</v>
      </c>
      <c r="G252" s="156">
        <v>45658</v>
      </c>
      <c r="H252" s="162">
        <v>0.01</v>
      </c>
      <c r="I252" s="163">
        <v>0.01</v>
      </c>
      <c r="J252" s="162">
        <v>0</v>
      </c>
      <c r="K252" s="157">
        <v>6.5000000000000002E-2</v>
      </c>
      <c r="L252" s="157">
        <v>0</v>
      </c>
      <c r="M252" s="159">
        <f t="shared" si="53"/>
        <v>8.5000000000000006E-2</v>
      </c>
      <c r="N252" s="160">
        <f t="shared" si="64"/>
        <v>0.02</v>
      </c>
      <c r="O252" s="61" t="s">
        <v>3669</v>
      </c>
    </row>
    <row r="253" spans="1:15" s="5" customFormat="1" ht="11.4" customHeight="1">
      <c r="A253" s="121"/>
      <c r="B253" s="79" t="s">
        <v>2247</v>
      </c>
      <c r="C253" s="88" t="s">
        <v>2170</v>
      </c>
      <c r="D253" s="170">
        <f t="shared" si="63"/>
        <v>8.5000000000000006E-2</v>
      </c>
      <c r="E253" s="171" t="s">
        <v>2688</v>
      </c>
      <c r="F253" s="172">
        <f t="shared" si="54"/>
        <v>0.02</v>
      </c>
      <c r="G253" s="156">
        <v>45658</v>
      </c>
      <c r="H253" s="162">
        <v>0.01</v>
      </c>
      <c r="I253" s="163">
        <v>0.01</v>
      </c>
      <c r="J253" s="162">
        <v>0</v>
      </c>
      <c r="K253" s="157">
        <v>6.5000000000000002E-2</v>
      </c>
      <c r="L253" s="157">
        <v>0</v>
      </c>
      <c r="M253" s="159">
        <f t="shared" si="53"/>
        <v>8.5000000000000006E-2</v>
      </c>
      <c r="N253" s="160">
        <f t="shared" si="64"/>
        <v>0.02</v>
      </c>
      <c r="O253" s="61" t="s">
        <v>3669</v>
      </c>
    </row>
    <row r="254" spans="1:15" s="5" customFormat="1" ht="11.4" customHeight="1">
      <c r="A254" s="121"/>
      <c r="B254" s="79" t="s">
        <v>2248</v>
      </c>
      <c r="C254" s="88" t="s">
        <v>2170</v>
      </c>
      <c r="D254" s="170">
        <f t="shared" si="63"/>
        <v>8.5000000000000006E-2</v>
      </c>
      <c r="E254" s="171" t="s">
        <v>2688</v>
      </c>
      <c r="F254" s="172">
        <f t="shared" si="54"/>
        <v>0.02</v>
      </c>
      <c r="G254" s="156">
        <v>45658</v>
      </c>
      <c r="H254" s="162">
        <v>0.01</v>
      </c>
      <c r="I254" s="163">
        <v>0.01</v>
      </c>
      <c r="J254" s="162">
        <v>0</v>
      </c>
      <c r="K254" s="157">
        <v>6.5000000000000002E-2</v>
      </c>
      <c r="L254" s="157">
        <v>0</v>
      </c>
      <c r="M254" s="159">
        <f t="shared" ref="M254:M325" si="65">SUM(H254:K254)</f>
        <v>8.5000000000000006E-2</v>
      </c>
      <c r="N254" s="160">
        <f t="shared" si="64"/>
        <v>0.02</v>
      </c>
      <c r="O254" s="61" t="s">
        <v>3669</v>
      </c>
    </row>
    <row r="255" spans="1:15" s="5" customFormat="1" ht="11.4" customHeight="1">
      <c r="A255" s="121"/>
      <c r="B255" s="79" t="s">
        <v>3547</v>
      </c>
      <c r="C255" s="88" t="s">
        <v>2170</v>
      </c>
      <c r="D255" s="170">
        <f t="shared" si="63"/>
        <v>8.5000000000000006E-2</v>
      </c>
      <c r="E255" s="171" t="s">
        <v>2688</v>
      </c>
      <c r="F255" s="172">
        <f t="shared" si="54"/>
        <v>0.02</v>
      </c>
      <c r="G255" s="156">
        <v>45658</v>
      </c>
      <c r="H255" s="162">
        <v>0.01</v>
      </c>
      <c r="I255" s="163">
        <v>0.01</v>
      </c>
      <c r="J255" s="162">
        <v>0</v>
      </c>
      <c r="K255" s="157">
        <v>6.5000000000000002E-2</v>
      </c>
      <c r="L255" s="157">
        <v>0</v>
      </c>
      <c r="M255" s="159">
        <f t="shared" si="65"/>
        <v>8.5000000000000006E-2</v>
      </c>
      <c r="N255" s="160">
        <f t="shared" si="64"/>
        <v>0.02</v>
      </c>
      <c r="O255" s="61" t="s">
        <v>3669</v>
      </c>
    </row>
    <row r="256" spans="1:15" s="5" customFormat="1" ht="11.4" customHeight="1">
      <c r="A256" s="12"/>
      <c r="B256" s="64" t="s">
        <v>3548</v>
      </c>
      <c r="C256" s="62" t="s">
        <v>2170</v>
      </c>
      <c r="D256" s="167">
        <f t="shared" si="63"/>
        <v>8.5000000000000006E-2</v>
      </c>
      <c r="E256" s="168" t="s">
        <v>2688</v>
      </c>
      <c r="F256" s="169">
        <f t="shared" si="54"/>
        <v>0.02</v>
      </c>
      <c r="G256" s="156">
        <v>45658</v>
      </c>
      <c r="H256" s="162">
        <v>0.01</v>
      </c>
      <c r="I256" s="163">
        <v>0.01</v>
      </c>
      <c r="J256" s="162">
        <v>0</v>
      </c>
      <c r="K256" s="157">
        <v>6.5000000000000002E-2</v>
      </c>
      <c r="L256" s="157">
        <v>0</v>
      </c>
      <c r="M256" s="159">
        <f t="shared" si="65"/>
        <v>8.5000000000000006E-2</v>
      </c>
      <c r="N256" s="160">
        <f t="shared" si="64"/>
        <v>0.02</v>
      </c>
      <c r="O256" s="61" t="s">
        <v>3669</v>
      </c>
    </row>
    <row r="257" spans="1:15" s="13" customFormat="1" ht="11.4" customHeight="1">
      <c r="A257" s="55" t="s">
        <v>1769</v>
      </c>
      <c r="B257" s="78"/>
      <c r="C257" s="88" t="s">
        <v>1768</v>
      </c>
      <c r="D257" s="170">
        <f t="shared" si="63"/>
        <v>8.5000000000000006E-2</v>
      </c>
      <c r="E257" s="171" t="s">
        <v>2689</v>
      </c>
      <c r="F257" s="172">
        <f t="shared" si="54"/>
        <v>0.02</v>
      </c>
      <c r="G257" s="184">
        <v>45658</v>
      </c>
      <c r="H257" s="162">
        <v>0.01</v>
      </c>
      <c r="I257" s="163">
        <v>0.01</v>
      </c>
      <c r="J257" s="162">
        <v>0</v>
      </c>
      <c r="K257" s="157">
        <v>6.5000000000000002E-2</v>
      </c>
      <c r="L257" s="157">
        <v>0</v>
      </c>
      <c r="M257" s="159">
        <f t="shared" si="65"/>
        <v>8.5000000000000006E-2</v>
      </c>
      <c r="N257" s="160">
        <f t="shared" si="64"/>
        <v>0.02</v>
      </c>
      <c r="O257" s="61" t="s">
        <v>3669</v>
      </c>
    </row>
    <row r="258" spans="1:15" s="5" customFormat="1" ht="11.4" customHeight="1">
      <c r="A258" s="121"/>
      <c r="B258" s="79" t="s">
        <v>3549</v>
      </c>
      <c r="C258" s="88" t="s">
        <v>1768</v>
      </c>
      <c r="D258" s="170">
        <f t="shared" si="63"/>
        <v>8.5000000000000006E-2</v>
      </c>
      <c r="E258" s="171" t="s">
        <v>2689</v>
      </c>
      <c r="F258" s="172">
        <f t="shared" si="54"/>
        <v>0.02</v>
      </c>
      <c r="G258" s="184">
        <v>45658</v>
      </c>
      <c r="H258" s="162">
        <v>0.01</v>
      </c>
      <c r="I258" s="163">
        <v>0.01</v>
      </c>
      <c r="J258" s="162">
        <v>0</v>
      </c>
      <c r="K258" s="157">
        <v>6.5000000000000002E-2</v>
      </c>
      <c r="L258" s="157">
        <v>0</v>
      </c>
      <c r="M258" s="159">
        <f t="shared" si="65"/>
        <v>8.5000000000000006E-2</v>
      </c>
      <c r="N258" s="160">
        <f t="shared" si="64"/>
        <v>0.02</v>
      </c>
      <c r="O258" s="61" t="s">
        <v>3669</v>
      </c>
    </row>
    <row r="259" spans="1:15" s="5" customFormat="1" ht="11.4" customHeight="1">
      <c r="A259" s="121"/>
      <c r="B259" s="79" t="s">
        <v>2062</v>
      </c>
      <c r="C259" s="88" t="s">
        <v>1768</v>
      </c>
      <c r="D259" s="170">
        <f t="shared" si="63"/>
        <v>8.5000000000000006E-2</v>
      </c>
      <c r="E259" s="171" t="s">
        <v>2689</v>
      </c>
      <c r="F259" s="172">
        <f t="shared" si="54"/>
        <v>0.02</v>
      </c>
      <c r="G259" s="184">
        <v>45658</v>
      </c>
      <c r="H259" s="162">
        <v>0.01</v>
      </c>
      <c r="I259" s="163">
        <v>0.01</v>
      </c>
      <c r="J259" s="162">
        <v>0</v>
      </c>
      <c r="K259" s="157">
        <v>6.5000000000000002E-2</v>
      </c>
      <c r="L259" s="157">
        <v>0</v>
      </c>
      <c r="M259" s="159">
        <f t="shared" si="65"/>
        <v>8.5000000000000006E-2</v>
      </c>
      <c r="N259" s="160">
        <f t="shared" si="64"/>
        <v>0.02</v>
      </c>
      <c r="O259" s="61" t="s">
        <v>3669</v>
      </c>
    </row>
    <row r="260" spans="1:15" s="5" customFormat="1" ht="11.4" customHeight="1">
      <c r="A260" s="121"/>
      <c r="B260" s="79" t="s">
        <v>2030</v>
      </c>
      <c r="C260" s="88" t="s">
        <v>1768</v>
      </c>
      <c r="D260" s="170">
        <f t="shared" si="63"/>
        <v>8.5000000000000006E-2</v>
      </c>
      <c r="E260" s="171" t="s">
        <v>2689</v>
      </c>
      <c r="F260" s="172">
        <f t="shared" si="54"/>
        <v>0.02</v>
      </c>
      <c r="G260" s="184">
        <v>45658</v>
      </c>
      <c r="H260" s="162">
        <v>0.01</v>
      </c>
      <c r="I260" s="163">
        <v>0.01</v>
      </c>
      <c r="J260" s="162">
        <v>0</v>
      </c>
      <c r="K260" s="157">
        <v>6.5000000000000002E-2</v>
      </c>
      <c r="L260" s="157">
        <v>0</v>
      </c>
      <c r="M260" s="159">
        <f t="shared" si="65"/>
        <v>8.5000000000000006E-2</v>
      </c>
      <c r="N260" s="160">
        <f t="shared" si="64"/>
        <v>0.02</v>
      </c>
      <c r="O260" s="61" t="s">
        <v>3669</v>
      </c>
    </row>
    <row r="261" spans="1:15" s="5" customFormat="1" ht="11.4" customHeight="1">
      <c r="A261" s="121"/>
      <c r="B261" s="79" t="s">
        <v>2063</v>
      </c>
      <c r="C261" s="88" t="s">
        <v>1768</v>
      </c>
      <c r="D261" s="170">
        <f t="shared" si="63"/>
        <v>8.5000000000000006E-2</v>
      </c>
      <c r="E261" s="171" t="s">
        <v>2689</v>
      </c>
      <c r="F261" s="172">
        <f t="shared" si="54"/>
        <v>0.02</v>
      </c>
      <c r="G261" s="184">
        <v>45658</v>
      </c>
      <c r="H261" s="162">
        <v>0.01</v>
      </c>
      <c r="I261" s="163">
        <v>0.01</v>
      </c>
      <c r="J261" s="162">
        <v>0</v>
      </c>
      <c r="K261" s="157">
        <v>6.5000000000000002E-2</v>
      </c>
      <c r="L261" s="157">
        <v>0</v>
      </c>
      <c r="M261" s="159">
        <f t="shared" si="65"/>
        <v>8.5000000000000006E-2</v>
      </c>
      <c r="N261" s="160">
        <f t="shared" si="64"/>
        <v>0.02</v>
      </c>
      <c r="O261" s="61" t="s">
        <v>3669</v>
      </c>
    </row>
    <row r="262" spans="1:15" s="5" customFormat="1" ht="11.4" customHeight="1">
      <c r="A262" s="121"/>
      <c r="B262" s="79" t="s">
        <v>3550</v>
      </c>
      <c r="C262" s="88" t="s">
        <v>1768</v>
      </c>
      <c r="D262" s="170">
        <f t="shared" si="63"/>
        <v>8.5000000000000006E-2</v>
      </c>
      <c r="E262" s="171" t="s">
        <v>2689</v>
      </c>
      <c r="F262" s="172">
        <f t="shared" si="54"/>
        <v>0.02</v>
      </c>
      <c r="G262" s="184">
        <v>45658</v>
      </c>
      <c r="H262" s="162">
        <v>0.01</v>
      </c>
      <c r="I262" s="163">
        <v>0.01</v>
      </c>
      <c r="J262" s="162">
        <v>0</v>
      </c>
      <c r="K262" s="157">
        <v>6.5000000000000002E-2</v>
      </c>
      <c r="L262" s="157">
        <v>0</v>
      </c>
      <c r="M262" s="159">
        <f t="shared" si="65"/>
        <v>8.5000000000000006E-2</v>
      </c>
      <c r="N262" s="160">
        <f t="shared" si="64"/>
        <v>0.02</v>
      </c>
      <c r="O262" s="61" t="s">
        <v>3669</v>
      </c>
    </row>
    <row r="263" spans="1:15" s="5" customFormat="1" ht="11.4" customHeight="1">
      <c r="A263" s="121"/>
      <c r="B263" s="79" t="s">
        <v>2405</v>
      </c>
      <c r="C263" s="88" t="s">
        <v>1768</v>
      </c>
      <c r="D263" s="170">
        <f t="shared" si="63"/>
        <v>8.5000000000000006E-2</v>
      </c>
      <c r="E263" s="171" t="s">
        <v>2689</v>
      </c>
      <c r="F263" s="172">
        <f t="shared" ref="F263:F332" si="66">SUM(N263)</f>
        <v>0.02</v>
      </c>
      <c r="G263" s="184">
        <v>45658</v>
      </c>
      <c r="H263" s="162">
        <v>0.01</v>
      </c>
      <c r="I263" s="163">
        <v>0.01</v>
      </c>
      <c r="J263" s="162">
        <v>0</v>
      </c>
      <c r="K263" s="157">
        <v>6.5000000000000002E-2</v>
      </c>
      <c r="L263" s="157">
        <v>0</v>
      </c>
      <c r="M263" s="159">
        <f t="shared" si="65"/>
        <v>8.5000000000000006E-2</v>
      </c>
      <c r="N263" s="160">
        <f t="shared" si="64"/>
        <v>0.02</v>
      </c>
      <c r="O263" s="61" t="s">
        <v>3669</v>
      </c>
    </row>
    <row r="264" spans="1:15" s="5" customFormat="1" ht="11.4" customHeight="1">
      <c r="A264" s="121"/>
      <c r="B264" s="79" t="s">
        <v>3551</v>
      </c>
      <c r="C264" s="88" t="s">
        <v>1768</v>
      </c>
      <c r="D264" s="170">
        <f t="shared" si="63"/>
        <v>8.5000000000000006E-2</v>
      </c>
      <c r="E264" s="171" t="s">
        <v>2689</v>
      </c>
      <c r="F264" s="172">
        <f t="shared" si="66"/>
        <v>0.02</v>
      </c>
      <c r="G264" s="184">
        <v>45658</v>
      </c>
      <c r="H264" s="162">
        <v>0.01</v>
      </c>
      <c r="I264" s="163">
        <v>0.01</v>
      </c>
      <c r="J264" s="162">
        <v>0</v>
      </c>
      <c r="K264" s="157">
        <v>6.5000000000000002E-2</v>
      </c>
      <c r="L264" s="157">
        <v>0</v>
      </c>
      <c r="M264" s="159">
        <f t="shared" si="65"/>
        <v>8.5000000000000006E-2</v>
      </c>
      <c r="N264" s="160">
        <f t="shared" si="64"/>
        <v>0.02</v>
      </c>
      <c r="O264" s="61" t="s">
        <v>3669</v>
      </c>
    </row>
    <row r="265" spans="1:15" s="5" customFormat="1" ht="11.4" customHeight="1">
      <c r="A265" s="121"/>
      <c r="B265" s="79" t="s">
        <v>3552</v>
      </c>
      <c r="C265" s="88" t="s">
        <v>1768</v>
      </c>
      <c r="D265" s="170">
        <f t="shared" si="63"/>
        <v>8.5000000000000006E-2</v>
      </c>
      <c r="E265" s="171" t="s">
        <v>2689</v>
      </c>
      <c r="F265" s="172">
        <f t="shared" si="66"/>
        <v>0.02</v>
      </c>
      <c r="G265" s="184">
        <v>45658</v>
      </c>
      <c r="H265" s="162">
        <v>0.01</v>
      </c>
      <c r="I265" s="163">
        <v>0.01</v>
      </c>
      <c r="J265" s="162">
        <v>0</v>
      </c>
      <c r="K265" s="157">
        <v>6.5000000000000002E-2</v>
      </c>
      <c r="L265" s="157">
        <v>0</v>
      </c>
      <c r="M265" s="159">
        <f t="shared" si="65"/>
        <v>8.5000000000000006E-2</v>
      </c>
      <c r="N265" s="160">
        <f t="shared" si="64"/>
        <v>0.02</v>
      </c>
      <c r="O265" s="61" t="s">
        <v>3669</v>
      </c>
    </row>
    <row r="266" spans="1:15" s="5" customFormat="1" ht="12" customHeight="1">
      <c r="A266" s="121"/>
      <c r="B266" s="79" t="s">
        <v>3553</v>
      </c>
      <c r="C266" s="62" t="s">
        <v>1768</v>
      </c>
      <c r="D266" s="167">
        <f t="shared" si="63"/>
        <v>8.5000000000000006E-2</v>
      </c>
      <c r="E266" s="168" t="s">
        <v>2689</v>
      </c>
      <c r="F266" s="169">
        <f t="shared" si="66"/>
        <v>0.02</v>
      </c>
      <c r="G266" s="184">
        <v>45658</v>
      </c>
      <c r="H266" s="162">
        <v>0.01</v>
      </c>
      <c r="I266" s="163">
        <v>0.01</v>
      </c>
      <c r="J266" s="162">
        <v>0</v>
      </c>
      <c r="K266" s="157">
        <v>6.5000000000000002E-2</v>
      </c>
      <c r="L266" s="157">
        <v>0</v>
      </c>
      <c r="M266" s="159">
        <f t="shared" si="65"/>
        <v>8.5000000000000006E-2</v>
      </c>
      <c r="N266" s="160">
        <f t="shared" si="64"/>
        <v>0.02</v>
      </c>
      <c r="O266" s="61" t="s">
        <v>3669</v>
      </c>
    </row>
    <row r="267" spans="1:15" s="5" customFormat="1" ht="11.4" customHeight="1">
      <c r="A267" s="42" t="s">
        <v>1601</v>
      </c>
      <c r="B267" s="75"/>
      <c r="C267" s="59" t="s">
        <v>438</v>
      </c>
      <c r="D267" s="153">
        <f>SUM(M267)</f>
        <v>9.7250000000000003E-2</v>
      </c>
      <c r="E267" s="161" t="s">
        <v>2678</v>
      </c>
      <c r="F267" s="155">
        <f>SUM(N267)</f>
        <v>3.2250000000000001E-2</v>
      </c>
      <c r="G267" s="156">
        <v>44835</v>
      </c>
      <c r="H267" s="162">
        <v>1.4749999999999999E-2</v>
      </c>
      <c r="I267" s="163">
        <v>1.7500000000000002E-2</v>
      </c>
      <c r="J267" s="162">
        <v>0</v>
      </c>
      <c r="K267" s="157">
        <v>6.5000000000000002E-2</v>
      </c>
      <c r="L267" s="157">
        <v>0</v>
      </c>
      <c r="M267" s="159">
        <f>SUM(H267:K267)</f>
        <v>9.7250000000000003E-2</v>
      </c>
      <c r="N267" s="160">
        <f>SUM(H267+I267+J267+L267)</f>
        <v>3.2250000000000001E-2</v>
      </c>
      <c r="O267" s="61"/>
    </row>
    <row r="268" spans="1:15" s="5" customFormat="1" ht="11.4" customHeight="1">
      <c r="A268" s="42" t="s">
        <v>1602</v>
      </c>
      <c r="B268" s="75"/>
      <c r="C268" s="59" t="s">
        <v>1288</v>
      </c>
      <c r="D268" s="153">
        <f>SUM(M268)</f>
        <v>9.2499999999999999E-2</v>
      </c>
      <c r="E268" s="161" t="s">
        <v>2679</v>
      </c>
      <c r="F268" s="155">
        <f>SUM(N268)</f>
        <v>2.7500000000000004E-2</v>
      </c>
      <c r="G268" s="156">
        <v>44835</v>
      </c>
      <c r="H268" s="162">
        <v>0.01</v>
      </c>
      <c r="I268" s="163">
        <v>1.7500000000000002E-2</v>
      </c>
      <c r="J268" s="162">
        <v>0</v>
      </c>
      <c r="K268" s="157">
        <v>6.5000000000000002E-2</v>
      </c>
      <c r="L268" s="157">
        <v>0</v>
      </c>
      <c r="M268" s="159">
        <f>SUM(H268:K268)</f>
        <v>9.2499999999999999E-2</v>
      </c>
      <c r="N268" s="160">
        <f>SUM(H268+I268+J268+L268)</f>
        <v>2.7500000000000004E-2</v>
      </c>
      <c r="O268" s="61"/>
    </row>
    <row r="269" spans="1:15" s="5" customFormat="1" ht="11.4" customHeight="1">
      <c r="A269" s="42" t="s">
        <v>107</v>
      </c>
      <c r="B269" s="77"/>
      <c r="C269" s="62" t="s">
        <v>108</v>
      </c>
      <c r="D269" s="167">
        <f t="shared" si="63"/>
        <v>6.5000000000000002E-2</v>
      </c>
      <c r="E269" s="168" t="s">
        <v>2690</v>
      </c>
      <c r="F269" s="169">
        <f t="shared" si="66"/>
        <v>0</v>
      </c>
      <c r="G269" s="156">
        <v>43191</v>
      </c>
      <c r="H269" s="162">
        <v>0</v>
      </c>
      <c r="I269" s="163">
        <v>0</v>
      </c>
      <c r="J269" s="162">
        <v>0</v>
      </c>
      <c r="K269" s="157">
        <v>6.5000000000000002E-2</v>
      </c>
      <c r="L269" s="157">
        <v>0</v>
      </c>
      <c r="M269" s="159">
        <f t="shared" si="65"/>
        <v>6.5000000000000002E-2</v>
      </c>
      <c r="N269" s="160">
        <f t="shared" si="64"/>
        <v>0</v>
      </c>
      <c r="O269" s="61"/>
    </row>
    <row r="270" spans="1:15" s="5" customFormat="1" ht="11.4" customHeight="1">
      <c r="A270" s="42" t="s">
        <v>164</v>
      </c>
      <c r="B270" s="77"/>
      <c r="C270" s="59" t="s">
        <v>165</v>
      </c>
      <c r="D270" s="153">
        <f t="shared" si="63"/>
        <v>8.2500000000000004E-2</v>
      </c>
      <c r="E270" s="161" t="s">
        <v>2691</v>
      </c>
      <c r="F270" s="155">
        <f t="shared" si="66"/>
        <v>1.7500000000000002E-2</v>
      </c>
      <c r="G270" s="156">
        <v>45383</v>
      </c>
      <c r="H270" s="162">
        <v>1.7500000000000002E-2</v>
      </c>
      <c r="I270" s="163">
        <v>0</v>
      </c>
      <c r="J270" s="162">
        <v>0</v>
      </c>
      <c r="K270" s="157">
        <v>6.5000000000000002E-2</v>
      </c>
      <c r="L270" s="157">
        <v>0</v>
      </c>
      <c r="M270" s="159">
        <f t="shared" si="65"/>
        <v>8.2500000000000004E-2</v>
      </c>
      <c r="N270" s="160">
        <f t="shared" si="64"/>
        <v>1.7500000000000002E-2</v>
      </c>
      <c r="O270" s="61"/>
    </row>
    <row r="271" spans="1:15" s="5" customFormat="1" ht="11.4" customHeight="1">
      <c r="A271" s="42" t="s">
        <v>520</v>
      </c>
      <c r="B271" s="77"/>
      <c r="C271" s="59" t="s">
        <v>521</v>
      </c>
      <c r="D271" s="153">
        <f t="shared" si="63"/>
        <v>8.5000000000000006E-2</v>
      </c>
      <c r="E271" s="161" t="s">
        <v>2692</v>
      </c>
      <c r="F271" s="155">
        <f t="shared" si="66"/>
        <v>0.02</v>
      </c>
      <c r="G271" s="156">
        <v>42186</v>
      </c>
      <c r="H271" s="162">
        <v>0.01</v>
      </c>
      <c r="I271" s="163">
        <v>0.01</v>
      </c>
      <c r="J271" s="162">
        <v>0</v>
      </c>
      <c r="K271" s="157">
        <v>6.5000000000000002E-2</v>
      </c>
      <c r="L271" s="157">
        <v>0</v>
      </c>
      <c r="M271" s="159">
        <f t="shared" si="65"/>
        <v>8.5000000000000006E-2</v>
      </c>
      <c r="N271" s="160">
        <f t="shared" si="64"/>
        <v>0.02</v>
      </c>
      <c r="O271" s="61"/>
    </row>
    <row r="272" spans="1:15" s="5" customFormat="1" ht="11.4" customHeight="1">
      <c r="A272" s="42" t="s">
        <v>246</v>
      </c>
      <c r="B272" s="77"/>
      <c r="C272" s="59" t="s">
        <v>247</v>
      </c>
      <c r="D272" s="153">
        <f t="shared" si="63"/>
        <v>0.09</v>
      </c>
      <c r="E272" s="161" t="s">
        <v>2693</v>
      </c>
      <c r="F272" s="155">
        <f t="shared" si="66"/>
        <v>2.5000000000000001E-2</v>
      </c>
      <c r="G272" s="156">
        <v>45017</v>
      </c>
      <c r="H272" s="162">
        <v>0.01</v>
      </c>
      <c r="I272" s="163">
        <v>1.4999999999999999E-2</v>
      </c>
      <c r="J272" s="162">
        <v>0</v>
      </c>
      <c r="K272" s="157">
        <v>6.5000000000000002E-2</v>
      </c>
      <c r="L272" s="157">
        <v>0</v>
      </c>
      <c r="M272" s="159">
        <f t="shared" si="65"/>
        <v>0.09</v>
      </c>
      <c r="N272" s="160">
        <f t="shared" si="64"/>
        <v>2.5000000000000001E-2</v>
      </c>
      <c r="O272" s="61"/>
    </row>
    <row r="273" spans="1:15" s="5" customFormat="1" ht="11.4" customHeight="1">
      <c r="A273" s="55" t="s">
        <v>4422</v>
      </c>
      <c r="B273" s="81"/>
      <c r="C273" s="63" t="s">
        <v>4363</v>
      </c>
      <c r="D273" s="164">
        <f t="shared" si="63"/>
        <v>0.09</v>
      </c>
      <c r="E273" s="165" t="s">
        <v>4364</v>
      </c>
      <c r="F273" s="166">
        <f t="shared" si="66"/>
        <v>2.5000000000000001E-2</v>
      </c>
      <c r="G273" s="244">
        <v>46388</v>
      </c>
      <c r="H273" s="162">
        <v>0.01</v>
      </c>
      <c r="I273" s="163">
        <v>1.4999999999999999E-2</v>
      </c>
      <c r="J273" s="256">
        <v>0</v>
      </c>
      <c r="K273" s="157">
        <v>6.5000000000000002E-2</v>
      </c>
      <c r="L273" s="157">
        <v>0</v>
      </c>
      <c r="M273" s="159">
        <f t="shared" si="65"/>
        <v>0.09</v>
      </c>
      <c r="N273" s="160">
        <f t="shared" si="64"/>
        <v>2.5000000000000001E-2</v>
      </c>
      <c r="O273" s="61" t="s">
        <v>3669</v>
      </c>
    </row>
    <row r="274" spans="1:15" s="5" customFormat="1" ht="11.4" customHeight="1">
      <c r="A274" s="54"/>
      <c r="B274" s="64" t="s">
        <v>2202</v>
      </c>
      <c r="C274" s="62" t="s">
        <v>4363</v>
      </c>
      <c r="D274" s="167">
        <f t="shared" si="63"/>
        <v>0.09</v>
      </c>
      <c r="E274" s="168" t="s">
        <v>4364</v>
      </c>
      <c r="F274" s="169">
        <f t="shared" si="66"/>
        <v>2.5000000000000001E-2</v>
      </c>
      <c r="G274" s="244">
        <v>46388</v>
      </c>
      <c r="H274" s="162">
        <v>0.01</v>
      </c>
      <c r="I274" s="163">
        <v>1.4999999999999999E-2</v>
      </c>
      <c r="J274" s="256">
        <v>0</v>
      </c>
      <c r="K274" s="157">
        <v>6.5000000000000002E-2</v>
      </c>
      <c r="L274" s="157">
        <v>0</v>
      </c>
      <c r="M274" s="159">
        <f t="shared" si="65"/>
        <v>0.09</v>
      </c>
      <c r="N274" s="160">
        <f t="shared" si="64"/>
        <v>2.5000000000000001E-2</v>
      </c>
      <c r="O274" s="61" t="s">
        <v>3669</v>
      </c>
    </row>
    <row r="275" spans="1:15" s="5" customFormat="1" ht="11.4" customHeight="1">
      <c r="A275" s="234" t="s">
        <v>4419</v>
      </c>
      <c r="B275" s="258"/>
      <c r="C275" s="88" t="s">
        <v>2199</v>
      </c>
      <c r="D275" s="170">
        <f t="shared" si="63"/>
        <v>0.09</v>
      </c>
      <c r="E275" s="171" t="s">
        <v>2694</v>
      </c>
      <c r="F275" s="172">
        <f t="shared" ref="F275:F276" si="67">SUM(N275)</f>
        <v>2.5000000000000001E-2</v>
      </c>
      <c r="G275" s="244">
        <v>46388</v>
      </c>
      <c r="H275" s="162">
        <v>0.01</v>
      </c>
      <c r="I275" s="163">
        <v>1.4999999999999999E-2</v>
      </c>
      <c r="J275" s="256">
        <v>0</v>
      </c>
      <c r="K275" s="157">
        <v>6.5000000000000002E-2</v>
      </c>
      <c r="L275" s="157">
        <v>0</v>
      </c>
      <c r="M275" s="159">
        <f t="shared" ref="M275:M276" si="68">SUM(H275:K275)</f>
        <v>0.09</v>
      </c>
      <c r="N275" s="160">
        <f t="shared" ref="N275:N276" si="69">SUM(H275+I275+J275+L275)</f>
        <v>2.5000000000000001E-2</v>
      </c>
      <c r="O275" s="61" t="s">
        <v>3669</v>
      </c>
    </row>
    <row r="276" spans="1:15" s="5" customFormat="1" ht="11.4" customHeight="1">
      <c r="A276" s="259"/>
      <c r="B276" s="239" t="s">
        <v>2406</v>
      </c>
      <c r="C276" s="62" t="s">
        <v>2199</v>
      </c>
      <c r="D276" s="167">
        <f t="shared" ref="D276" si="70">SUM(M276)</f>
        <v>0.09</v>
      </c>
      <c r="E276" s="168" t="s">
        <v>2694</v>
      </c>
      <c r="F276" s="169">
        <f t="shared" si="67"/>
        <v>2.5000000000000001E-2</v>
      </c>
      <c r="G276" s="244">
        <v>46388</v>
      </c>
      <c r="H276" s="162">
        <v>0.01</v>
      </c>
      <c r="I276" s="163">
        <v>1.4999999999999999E-2</v>
      </c>
      <c r="J276" s="256">
        <v>0</v>
      </c>
      <c r="K276" s="157">
        <v>6.5000000000000002E-2</v>
      </c>
      <c r="L276" s="157">
        <v>0</v>
      </c>
      <c r="M276" s="159">
        <f t="shared" si="68"/>
        <v>0.09</v>
      </c>
      <c r="N276" s="160">
        <f t="shared" si="69"/>
        <v>2.5000000000000001E-2</v>
      </c>
      <c r="O276" s="61" t="s">
        <v>3669</v>
      </c>
    </row>
    <row r="277" spans="1:15" s="5" customFormat="1" ht="11.4" customHeight="1">
      <c r="A277" s="55" t="s">
        <v>2375</v>
      </c>
      <c r="B277" s="82"/>
      <c r="C277" s="88" t="s">
        <v>2376</v>
      </c>
      <c r="D277" s="170">
        <f t="shared" ref="D277:D344" si="71">SUM(M277)</f>
        <v>0.1</v>
      </c>
      <c r="E277" s="171" t="s">
        <v>2695</v>
      </c>
      <c r="F277" s="172">
        <f t="shared" si="66"/>
        <v>3.5000000000000003E-2</v>
      </c>
      <c r="G277" s="184">
        <v>45017</v>
      </c>
      <c r="H277" s="162">
        <v>0.01</v>
      </c>
      <c r="I277" s="163">
        <v>1.4999999999999999E-2</v>
      </c>
      <c r="J277" s="162">
        <v>0.01</v>
      </c>
      <c r="K277" s="157">
        <v>6.5000000000000002E-2</v>
      </c>
      <c r="L277" s="157">
        <v>0</v>
      </c>
      <c r="M277" s="159">
        <f t="shared" si="65"/>
        <v>0.1</v>
      </c>
      <c r="N277" s="160">
        <f t="shared" si="64"/>
        <v>3.5000000000000003E-2</v>
      </c>
      <c r="O277" s="61" t="s">
        <v>3669</v>
      </c>
    </row>
    <row r="278" spans="1:15" s="5" customFormat="1" ht="11.4" customHeight="1">
      <c r="A278" s="54"/>
      <c r="B278" s="83" t="s">
        <v>3813</v>
      </c>
      <c r="C278" s="62" t="s">
        <v>2376</v>
      </c>
      <c r="D278" s="167">
        <f t="shared" si="71"/>
        <v>0.1</v>
      </c>
      <c r="E278" s="168" t="s">
        <v>2695</v>
      </c>
      <c r="F278" s="169">
        <f t="shared" si="66"/>
        <v>3.5000000000000003E-2</v>
      </c>
      <c r="G278" s="184">
        <v>45017</v>
      </c>
      <c r="H278" s="162">
        <v>0.01</v>
      </c>
      <c r="I278" s="163">
        <v>1.4999999999999999E-2</v>
      </c>
      <c r="J278" s="162">
        <v>0.01</v>
      </c>
      <c r="K278" s="157">
        <v>6.5000000000000002E-2</v>
      </c>
      <c r="L278" s="157">
        <v>0</v>
      </c>
      <c r="M278" s="159">
        <f t="shared" si="65"/>
        <v>0.1</v>
      </c>
      <c r="N278" s="160">
        <f t="shared" si="64"/>
        <v>3.5000000000000003E-2</v>
      </c>
      <c r="O278" s="61" t="s">
        <v>3669</v>
      </c>
    </row>
    <row r="279" spans="1:15" s="5" customFormat="1" ht="11.4" customHeight="1">
      <c r="A279" s="55" t="s">
        <v>3521</v>
      </c>
      <c r="B279" s="84"/>
      <c r="C279" s="88" t="s">
        <v>3522</v>
      </c>
      <c r="D279" s="170">
        <f t="shared" si="71"/>
        <v>0.11</v>
      </c>
      <c r="E279" s="171" t="s">
        <v>3523</v>
      </c>
      <c r="F279" s="172">
        <f t="shared" si="66"/>
        <v>4.4999999999999998E-2</v>
      </c>
      <c r="G279" s="184">
        <v>45017</v>
      </c>
      <c r="H279" s="162">
        <v>0.01</v>
      </c>
      <c r="I279" s="163">
        <v>1.4999999999999999E-2</v>
      </c>
      <c r="J279" s="162">
        <v>0.02</v>
      </c>
      <c r="K279" s="157">
        <v>6.5000000000000002E-2</v>
      </c>
      <c r="L279" s="157">
        <v>0</v>
      </c>
      <c r="M279" s="159">
        <f t="shared" si="65"/>
        <v>0.11</v>
      </c>
      <c r="N279" s="160">
        <f t="shared" si="64"/>
        <v>4.4999999999999998E-2</v>
      </c>
      <c r="O279" s="61" t="s">
        <v>3669</v>
      </c>
    </row>
    <row r="280" spans="1:15" s="5" customFormat="1" ht="11.4" customHeight="1">
      <c r="A280" s="54"/>
      <c r="B280" s="83" t="s">
        <v>3814</v>
      </c>
      <c r="C280" s="62" t="s">
        <v>3522</v>
      </c>
      <c r="D280" s="167">
        <f t="shared" si="71"/>
        <v>0.11</v>
      </c>
      <c r="E280" s="168" t="s">
        <v>3523</v>
      </c>
      <c r="F280" s="169">
        <f t="shared" si="66"/>
        <v>4.4999999999999998E-2</v>
      </c>
      <c r="G280" s="184">
        <v>45017</v>
      </c>
      <c r="H280" s="162">
        <v>0.01</v>
      </c>
      <c r="I280" s="163">
        <v>1.4999999999999999E-2</v>
      </c>
      <c r="J280" s="162">
        <v>0.02</v>
      </c>
      <c r="K280" s="157">
        <v>6.5000000000000002E-2</v>
      </c>
      <c r="L280" s="157">
        <v>0</v>
      </c>
      <c r="M280" s="159">
        <f t="shared" si="65"/>
        <v>0.11</v>
      </c>
      <c r="N280" s="160">
        <f t="shared" si="64"/>
        <v>4.4999999999999998E-2</v>
      </c>
      <c r="O280" s="61" t="s">
        <v>3669</v>
      </c>
    </row>
    <row r="281" spans="1:15" s="13" customFormat="1" ht="11.4" customHeight="1">
      <c r="A281" s="55" t="s">
        <v>1732</v>
      </c>
      <c r="B281" s="81"/>
      <c r="C281" s="88" t="s">
        <v>1731</v>
      </c>
      <c r="D281" s="170">
        <f t="shared" si="71"/>
        <v>0.09</v>
      </c>
      <c r="E281" s="171" t="s">
        <v>2696</v>
      </c>
      <c r="F281" s="172">
        <f t="shared" si="66"/>
        <v>2.5000000000000001E-2</v>
      </c>
      <c r="G281" s="184">
        <v>45017</v>
      </c>
      <c r="H281" s="162">
        <v>0.01</v>
      </c>
      <c r="I281" s="163">
        <v>1.4999999999999999E-2</v>
      </c>
      <c r="J281" s="162">
        <v>0</v>
      </c>
      <c r="K281" s="157">
        <v>6.5000000000000002E-2</v>
      </c>
      <c r="L281" s="157">
        <v>0</v>
      </c>
      <c r="M281" s="159">
        <f t="shared" si="65"/>
        <v>0.09</v>
      </c>
      <c r="N281" s="160">
        <f t="shared" si="64"/>
        <v>2.5000000000000001E-2</v>
      </c>
      <c r="O281" s="61" t="s">
        <v>3669</v>
      </c>
    </row>
    <row r="282" spans="1:15" s="5" customFormat="1" ht="11.4" customHeight="1">
      <c r="A282" s="223"/>
      <c r="B282" s="215" t="s">
        <v>3554</v>
      </c>
      <c r="C282" s="88" t="s">
        <v>1731</v>
      </c>
      <c r="D282" s="187">
        <f t="shared" si="71"/>
        <v>0.09</v>
      </c>
      <c r="E282" s="171" t="s">
        <v>2696</v>
      </c>
      <c r="F282" s="172">
        <f t="shared" si="66"/>
        <v>2.5000000000000001E-2</v>
      </c>
      <c r="G282" s="184">
        <v>45017</v>
      </c>
      <c r="H282" s="162">
        <v>0.01</v>
      </c>
      <c r="I282" s="163">
        <v>1.4999999999999999E-2</v>
      </c>
      <c r="J282" s="162">
        <v>0</v>
      </c>
      <c r="K282" s="157">
        <v>6.5000000000000002E-2</v>
      </c>
      <c r="L282" s="157">
        <v>0</v>
      </c>
      <c r="M282" s="159">
        <f t="shared" si="65"/>
        <v>0.09</v>
      </c>
      <c r="N282" s="160">
        <f t="shared" si="64"/>
        <v>2.5000000000000001E-2</v>
      </c>
      <c r="O282" s="61" t="s">
        <v>3669</v>
      </c>
    </row>
    <row r="283" spans="1:15" s="5" customFormat="1" ht="11.4" customHeight="1">
      <c r="A283" s="121"/>
      <c r="B283" s="79" t="s">
        <v>2032</v>
      </c>
      <c r="C283" s="88" t="s">
        <v>1731</v>
      </c>
      <c r="D283" s="170">
        <f t="shared" si="71"/>
        <v>0.09</v>
      </c>
      <c r="E283" s="171" t="s">
        <v>2696</v>
      </c>
      <c r="F283" s="172">
        <f t="shared" si="66"/>
        <v>2.5000000000000001E-2</v>
      </c>
      <c r="G283" s="184">
        <v>45017</v>
      </c>
      <c r="H283" s="162">
        <v>0.01</v>
      </c>
      <c r="I283" s="163">
        <v>1.4999999999999999E-2</v>
      </c>
      <c r="J283" s="162">
        <v>0</v>
      </c>
      <c r="K283" s="157">
        <v>6.5000000000000002E-2</v>
      </c>
      <c r="L283" s="157">
        <v>0</v>
      </c>
      <c r="M283" s="159">
        <f t="shared" si="65"/>
        <v>0.09</v>
      </c>
      <c r="N283" s="160">
        <f t="shared" si="64"/>
        <v>2.5000000000000001E-2</v>
      </c>
      <c r="O283" s="61" t="s">
        <v>3669</v>
      </c>
    </row>
    <row r="284" spans="1:15" s="5" customFormat="1" ht="11.4" customHeight="1">
      <c r="A284" s="121"/>
      <c r="B284" s="79" t="s">
        <v>3555</v>
      </c>
      <c r="C284" s="88" t="s">
        <v>1731</v>
      </c>
      <c r="D284" s="170">
        <f t="shared" si="71"/>
        <v>0.09</v>
      </c>
      <c r="E284" s="171" t="s">
        <v>2696</v>
      </c>
      <c r="F284" s="172">
        <f t="shared" si="66"/>
        <v>2.5000000000000001E-2</v>
      </c>
      <c r="G284" s="184">
        <v>45017</v>
      </c>
      <c r="H284" s="162">
        <v>0.01</v>
      </c>
      <c r="I284" s="163">
        <v>1.4999999999999999E-2</v>
      </c>
      <c r="J284" s="162">
        <v>0</v>
      </c>
      <c r="K284" s="157">
        <v>6.5000000000000002E-2</v>
      </c>
      <c r="L284" s="157">
        <v>0</v>
      </c>
      <c r="M284" s="159">
        <f t="shared" si="65"/>
        <v>0.09</v>
      </c>
      <c r="N284" s="160">
        <f t="shared" si="64"/>
        <v>2.5000000000000001E-2</v>
      </c>
      <c r="O284" s="61" t="s">
        <v>3669</v>
      </c>
    </row>
    <row r="285" spans="1:15" s="5" customFormat="1" ht="11.4" customHeight="1">
      <c r="A285" s="121"/>
      <c r="B285" s="79" t="s">
        <v>3556</v>
      </c>
      <c r="C285" s="88" t="s">
        <v>1731</v>
      </c>
      <c r="D285" s="170">
        <f t="shared" si="71"/>
        <v>0.09</v>
      </c>
      <c r="E285" s="171" t="s">
        <v>2696</v>
      </c>
      <c r="F285" s="172">
        <f t="shared" si="66"/>
        <v>2.5000000000000001E-2</v>
      </c>
      <c r="G285" s="184">
        <v>45017</v>
      </c>
      <c r="H285" s="162">
        <v>0.01</v>
      </c>
      <c r="I285" s="163">
        <v>1.4999999999999999E-2</v>
      </c>
      <c r="J285" s="162">
        <v>0</v>
      </c>
      <c r="K285" s="157">
        <v>6.5000000000000002E-2</v>
      </c>
      <c r="L285" s="157">
        <v>0</v>
      </c>
      <c r="M285" s="159">
        <f t="shared" si="65"/>
        <v>0.09</v>
      </c>
      <c r="N285" s="160">
        <f t="shared" si="64"/>
        <v>2.5000000000000001E-2</v>
      </c>
      <c r="O285" s="61" t="s">
        <v>3669</v>
      </c>
    </row>
    <row r="286" spans="1:15" s="5" customFormat="1" ht="11.4" customHeight="1">
      <c r="A286" s="121"/>
      <c r="B286" s="79" t="s">
        <v>2035</v>
      </c>
      <c r="C286" s="88" t="s">
        <v>1731</v>
      </c>
      <c r="D286" s="170">
        <f t="shared" si="71"/>
        <v>0.09</v>
      </c>
      <c r="E286" s="171" t="s">
        <v>2696</v>
      </c>
      <c r="F286" s="172">
        <f t="shared" si="66"/>
        <v>2.5000000000000001E-2</v>
      </c>
      <c r="G286" s="184">
        <v>45017</v>
      </c>
      <c r="H286" s="162">
        <v>0.01</v>
      </c>
      <c r="I286" s="163">
        <v>1.4999999999999999E-2</v>
      </c>
      <c r="J286" s="162">
        <v>0</v>
      </c>
      <c r="K286" s="157">
        <v>6.5000000000000002E-2</v>
      </c>
      <c r="L286" s="157">
        <v>0</v>
      </c>
      <c r="M286" s="159">
        <f t="shared" si="65"/>
        <v>0.09</v>
      </c>
      <c r="N286" s="160">
        <f t="shared" si="64"/>
        <v>2.5000000000000001E-2</v>
      </c>
      <c r="O286" s="61" t="s">
        <v>3669</v>
      </c>
    </row>
    <row r="287" spans="1:15" s="5" customFormat="1" ht="11.4" customHeight="1">
      <c r="A287" s="121"/>
      <c r="B287" s="85" t="s">
        <v>3557</v>
      </c>
      <c r="C287" s="88" t="s">
        <v>1731</v>
      </c>
      <c r="D287" s="170">
        <f t="shared" si="71"/>
        <v>0.09</v>
      </c>
      <c r="E287" s="171" t="s">
        <v>2696</v>
      </c>
      <c r="F287" s="172">
        <f t="shared" si="66"/>
        <v>2.5000000000000001E-2</v>
      </c>
      <c r="G287" s="184">
        <v>45017</v>
      </c>
      <c r="H287" s="162">
        <v>0.01</v>
      </c>
      <c r="I287" s="163">
        <v>1.4999999999999999E-2</v>
      </c>
      <c r="J287" s="162">
        <v>0</v>
      </c>
      <c r="K287" s="157">
        <v>6.5000000000000002E-2</v>
      </c>
      <c r="L287" s="157">
        <v>0</v>
      </c>
      <c r="M287" s="159">
        <f t="shared" si="65"/>
        <v>0.09</v>
      </c>
      <c r="N287" s="160">
        <f t="shared" si="64"/>
        <v>2.5000000000000001E-2</v>
      </c>
      <c r="O287" s="61" t="s">
        <v>3669</v>
      </c>
    </row>
    <row r="288" spans="1:15" s="5" customFormat="1" ht="11.4" customHeight="1">
      <c r="A288" s="121"/>
      <c r="B288" s="85" t="s">
        <v>2031</v>
      </c>
      <c r="C288" s="88" t="s">
        <v>1731</v>
      </c>
      <c r="D288" s="170">
        <f t="shared" si="71"/>
        <v>0.09</v>
      </c>
      <c r="E288" s="171" t="s">
        <v>2696</v>
      </c>
      <c r="F288" s="172">
        <f t="shared" si="66"/>
        <v>2.5000000000000001E-2</v>
      </c>
      <c r="G288" s="184">
        <v>45017</v>
      </c>
      <c r="H288" s="162">
        <v>0.01</v>
      </c>
      <c r="I288" s="163">
        <v>1.4999999999999999E-2</v>
      </c>
      <c r="J288" s="162">
        <v>0</v>
      </c>
      <c r="K288" s="157">
        <v>6.5000000000000002E-2</v>
      </c>
      <c r="L288" s="157">
        <v>0</v>
      </c>
      <c r="M288" s="159">
        <f t="shared" si="65"/>
        <v>0.09</v>
      </c>
      <c r="N288" s="160">
        <f t="shared" ref="N288:N333" si="72">SUM(H288+I288+J288+L288)</f>
        <v>2.5000000000000001E-2</v>
      </c>
      <c r="O288" s="61" t="s">
        <v>3669</v>
      </c>
    </row>
    <row r="289" spans="1:15" s="5" customFormat="1" ht="11.4" customHeight="1">
      <c r="A289" s="121"/>
      <c r="B289" s="85" t="s">
        <v>3558</v>
      </c>
      <c r="C289" s="88" t="s">
        <v>1731</v>
      </c>
      <c r="D289" s="170">
        <f t="shared" si="71"/>
        <v>0.09</v>
      </c>
      <c r="E289" s="171" t="s">
        <v>2696</v>
      </c>
      <c r="F289" s="172">
        <f t="shared" si="66"/>
        <v>2.5000000000000001E-2</v>
      </c>
      <c r="G289" s="184">
        <v>45017</v>
      </c>
      <c r="H289" s="162">
        <v>0.01</v>
      </c>
      <c r="I289" s="163">
        <v>1.4999999999999999E-2</v>
      </c>
      <c r="J289" s="162">
        <v>0</v>
      </c>
      <c r="K289" s="157">
        <v>6.5000000000000002E-2</v>
      </c>
      <c r="L289" s="157">
        <v>0</v>
      </c>
      <c r="M289" s="159">
        <f t="shared" si="65"/>
        <v>0.09</v>
      </c>
      <c r="N289" s="160">
        <f t="shared" si="72"/>
        <v>2.5000000000000001E-2</v>
      </c>
      <c r="O289" s="61" t="s">
        <v>3669</v>
      </c>
    </row>
    <row r="290" spans="1:15" s="5" customFormat="1" ht="11.4" customHeight="1">
      <c r="A290" s="121"/>
      <c r="B290" s="79" t="s">
        <v>3559</v>
      </c>
      <c r="C290" s="88" t="s">
        <v>1731</v>
      </c>
      <c r="D290" s="170">
        <f t="shared" si="71"/>
        <v>0.09</v>
      </c>
      <c r="E290" s="171" t="s">
        <v>2696</v>
      </c>
      <c r="F290" s="172">
        <f t="shared" si="66"/>
        <v>2.5000000000000001E-2</v>
      </c>
      <c r="G290" s="184">
        <v>45017</v>
      </c>
      <c r="H290" s="162">
        <v>0.01</v>
      </c>
      <c r="I290" s="163">
        <v>1.4999999999999999E-2</v>
      </c>
      <c r="J290" s="162">
        <v>0</v>
      </c>
      <c r="K290" s="157">
        <v>6.5000000000000002E-2</v>
      </c>
      <c r="L290" s="157">
        <v>0</v>
      </c>
      <c r="M290" s="159">
        <f t="shared" si="65"/>
        <v>0.09</v>
      </c>
      <c r="N290" s="160">
        <f t="shared" si="72"/>
        <v>2.5000000000000001E-2</v>
      </c>
      <c r="O290" s="61" t="s">
        <v>3669</v>
      </c>
    </row>
    <row r="291" spans="1:15" s="5" customFormat="1" ht="11.4" customHeight="1">
      <c r="A291" s="121"/>
      <c r="B291" s="79" t="s">
        <v>2033</v>
      </c>
      <c r="C291" s="88" t="s">
        <v>1731</v>
      </c>
      <c r="D291" s="170">
        <f t="shared" si="71"/>
        <v>0.09</v>
      </c>
      <c r="E291" s="171" t="s">
        <v>2696</v>
      </c>
      <c r="F291" s="172">
        <f t="shared" si="66"/>
        <v>2.5000000000000001E-2</v>
      </c>
      <c r="G291" s="184">
        <v>45017</v>
      </c>
      <c r="H291" s="162">
        <v>0.01</v>
      </c>
      <c r="I291" s="163">
        <v>1.4999999999999999E-2</v>
      </c>
      <c r="J291" s="162">
        <v>0</v>
      </c>
      <c r="K291" s="157">
        <v>6.5000000000000002E-2</v>
      </c>
      <c r="L291" s="157">
        <v>0</v>
      </c>
      <c r="M291" s="159">
        <f t="shared" si="65"/>
        <v>0.09</v>
      </c>
      <c r="N291" s="160">
        <f t="shared" si="72"/>
        <v>2.5000000000000001E-2</v>
      </c>
      <c r="O291" s="61" t="s">
        <v>3669</v>
      </c>
    </row>
    <row r="292" spans="1:15" s="5" customFormat="1" ht="11.4" customHeight="1">
      <c r="A292" s="121"/>
      <c r="B292" s="79" t="s">
        <v>2034</v>
      </c>
      <c r="C292" s="88" t="s">
        <v>1731</v>
      </c>
      <c r="D292" s="170">
        <f t="shared" si="71"/>
        <v>0.09</v>
      </c>
      <c r="E292" s="171" t="s">
        <v>2696</v>
      </c>
      <c r="F292" s="172">
        <f t="shared" si="66"/>
        <v>2.5000000000000001E-2</v>
      </c>
      <c r="G292" s="184">
        <v>45017</v>
      </c>
      <c r="H292" s="162">
        <v>0.01</v>
      </c>
      <c r="I292" s="163">
        <v>1.4999999999999999E-2</v>
      </c>
      <c r="J292" s="162">
        <v>0</v>
      </c>
      <c r="K292" s="157">
        <v>6.5000000000000002E-2</v>
      </c>
      <c r="L292" s="157">
        <v>0</v>
      </c>
      <c r="M292" s="159">
        <f t="shared" si="65"/>
        <v>0.09</v>
      </c>
      <c r="N292" s="160">
        <f t="shared" si="72"/>
        <v>2.5000000000000001E-2</v>
      </c>
      <c r="O292" s="61" t="s">
        <v>3669</v>
      </c>
    </row>
    <row r="293" spans="1:15" s="5" customFormat="1" ht="11.4" customHeight="1">
      <c r="A293" s="121"/>
      <c r="B293" s="85" t="s">
        <v>3560</v>
      </c>
      <c r="C293" s="88" t="s">
        <v>1731</v>
      </c>
      <c r="D293" s="170">
        <f t="shared" si="71"/>
        <v>0.09</v>
      </c>
      <c r="E293" s="171" t="s">
        <v>2696</v>
      </c>
      <c r="F293" s="172">
        <f t="shared" si="66"/>
        <v>2.5000000000000001E-2</v>
      </c>
      <c r="G293" s="184">
        <v>45017</v>
      </c>
      <c r="H293" s="162">
        <v>0.01</v>
      </c>
      <c r="I293" s="163">
        <v>1.4999999999999999E-2</v>
      </c>
      <c r="J293" s="162">
        <v>0</v>
      </c>
      <c r="K293" s="157">
        <v>6.5000000000000002E-2</v>
      </c>
      <c r="L293" s="157">
        <v>0</v>
      </c>
      <c r="M293" s="159">
        <f t="shared" si="65"/>
        <v>0.09</v>
      </c>
      <c r="N293" s="160">
        <f t="shared" si="72"/>
        <v>2.5000000000000001E-2</v>
      </c>
      <c r="O293" s="61" t="s">
        <v>3669</v>
      </c>
    </row>
    <row r="294" spans="1:15" s="5" customFormat="1" ht="11.4" customHeight="1">
      <c r="A294" s="121"/>
      <c r="B294" s="85" t="s">
        <v>3561</v>
      </c>
      <c r="C294" s="88" t="s">
        <v>1731</v>
      </c>
      <c r="D294" s="170">
        <f t="shared" si="71"/>
        <v>0.09</v>
      </c>
      <c r="E294" s="171" t="s">
        <v>2696</v>
      </c>
      <c r="F294" s="172">
        <f t="shared" si="66"/>
        <v>2.5000000000000001E-2</v>
      </c>
      <c r="G294" s="184">
        <v>45017</v>
      </c>
      <c r="H294" s="162">
        <v>0.01</v>
      </c>
      <c r="I294" s="163">
        <v>1.4999999999999999E-2</v>
      </c>
      <c r="J294" s="162">
        <v>0</v>
      </c>
      <c r="K294" s="157">
        <v>6.5000000000000002E-2</v>
      </c>
      <c r="L294" s="157">
        <v>0</v>
      </c>
      <c r="M294" s="159">
        <f t="shared" si="65"/>
        <v>0.09</v>
      </c>
      <c r="N294" s="160">
        <f t="shared" si="72"/>
        <v>2.5000000000000001E-2</v>
      </c>
      <c r="O294" s="61" t="s">
        <v>3669</v>
      </c>
    </row>
    <row r="295" spans="1:15" s="5" customFormat="1" ht="11.4" customHeight="1">
      <c r="A295" s="121"/>
      <c r="B295" s="79" t="s">
        <v>2049</v>
      </c>
      <c r="C295" s="88" t="s">
        <v>1731</v>
      </c>
      <c r="D295" s="170">
        <f t="shared" si="71"/>
        <v>0.09</v>
      </c>
      <c r="E295" s="171" t="s">
        <v>2696</v>
      </c>
      <c r="F295" s="172">
        <f t="shared" si="66"/>
        <v>2.5000000000000001E-2</v>
      </c>
      <c r="G295" s="184">
        <v>45017</v>
      </c>
      <c r="H295" s="162">
        <v>0.01</v>
      </c>
      <c r="I295" s="163">
        <v>1.4999999999999999E-2</v>
      </c>
      <c r="J295" s="162">
        <v>0</v>
      </c>
      <c r="K295" s="157">
        <v>6.5000000000000002E-2</v>
      </c>
      <c r="L295" s="157">
        <v>0</v>
      </c>
      <c r="M295" s="159">
        <f t="shared" si="65"/>
        <v>0.09</v>
      </c>
      <c r="N295" s="160">
        <f t="shared" si="72"/>
        <v>2.5000000000000001E-2</v>
      </c>
      <c r="O295" s="61" t="s">
        <v>3669</v>
      </c>
    </row>
    <row r="296" spans="1:15" s="5" customFormat="1" ht="11.4" customHeight="1">
      <c r="A296" s="121"/>
      <c r="B296" s="79" t="s">
        <v>2050</v>
      </c>
      <c r="C296" s="88" t="s">
        <v>1731</v>
      </c>
      <c r="D296" s="170">
        <f t="shared" si="71"/>
        <v>0.09</v>
      </c>
      <c r="E296" s="171" t="s">
        <v>2696</v>
      </c>
      <c r="F296" s="172">
        <f t="shared" si="66"/>
        <v>2.5000000000000001E-2</v>
      </c>
      <c r="G296" s="184">
        <v>45017</v>
      </c>
      <c r="H296" s="162">
        <v>0.01</v>
      </c>
      <c r="I296" s="163">
        <v>1.4999999999999999E-2</v>
      </c>
      <c r="J296" s="162">
        <v>0</v>
      </c>
      <c r="K296" s="157">
        <v>6.5000000000000002E-2</v>
      </c>
      <c r="L296" s="157">
        <v>0</v>
      </c>
      <c r="M296" s="159">
        <f t="shared" si="65"/>
        <v>0.09</v>
      </c>
      <c r="N296" s="160">
        <f t="shared" si="72"/>
        <v>2.5000000000000001E-2</v>
      </c>
      <c r="O296" s="61" t="s">
        <v>3669</v>
      </c>
    </row>
    <row r="297" spans="1:15" s="5" customFormat="1" ht="11.4" customHeight="1">
      <c r="A297" s="121"/>
      <c r="B297" s="79" t="s">
        <v>3562</v>
      </c>
      <c r="C297" s="88" t="s">
        <v>1731</v>
      </c>
      <c r="D297" s="170">
        <f t="shared" si="71"/>
        <v>0.09</v>
      </c>
      <c r="E297" s="171" t="s">
        <v>2696</v>
      </c>
      <c r="F297" s="172">
        <f t="shared" si="66"/>
        <v>2.5000000000000001E-2</v>
      </c>
      <c r="G297" s="184">
        <v>45017</v>
      </c>
      <c r="H297" s="162">
        <v>0.01</v>
      </c>
      <c r="I297" s="163">
        <v>1.4999999999999999E-2</v>
      </c>
      <c r="J297" s="162">
        <v>0</v>
      </c>
      <c r="K297" s="157">
        <v>6.5000000000000002E-2</v>
      </c>
      <c r="L297" s="157">
        <v>0</v>
      </c>
      <c r="M297" s="159">
        <f t="shared" si="65"/>
        <v>0.09</v>
      </c>
      <c r="N297" s="160">
        <f t="shared" si="72"/>
        <v>2.5000000000000001E-2</v>
      </c>
      <c r="O297" s="61" t="s">
        <v>3669</v>
      </c>
    </row>
    <row r="298" spans="1:15" s="5" customFormat="1" ht="11.4" customHeight="1">
      <c r="A298" s="121"/>
      <c r="B298" s="79" t="s">
        <v>3563</v>
      </c>
      <c r="C298" s="88" t="s">
        <v>1731</v>
      </c>
      <c r="D298" s="170">
        <f t="shared" si="71"/>
        <v>0.09</v>
      </c>
      <c r="E298" s="171" t="s">
        <v>2696</v>
      </c>
      <c r="F298" s="172">
        <f t="shared" si="66"/>
        <v>2.5000000000000001E-2</v>
      </c>
      <c r="G298" s="184">
        <v>45017</v>
      </c>
      <c r="H298" s="162">
        <v>0.01</v>
      </c>
      <c r="I298" s="163">
        <v>1.4999999999999999E-2</v>
      </c>
      <c r="J298" s="162">
        <v>0</v>
      </c>
      <c r="K298" s="157">
        <v>6.5000000000000002E-2</v>
      </c>
      <c r="L298" s="157">
        <v>0</v>
      </c>
      <c r="M298" s="159">
        <f t="shared" si="65"/>
        <v>0.09</v>
      </c>
      <c r="N298" s="160">
        <f t="shared" si="72"/>
        <v>2.5000000000000001E-2</v>
      </c>
      <c r="O298" s="61" t="s">
        <v>3669</v>
      </c>
    </row>
    <row r="299" spans="1:15" s="5" customFormat="1" ht="11.4" customHeight="1">
      <c r="A299" s="121"/>
      <c r="B299" s="79" t="s">
        <v>3564</v>
      </c>
      <c r="C299" s="88" t="s">
        <v>1731</v>
      </c>
      <c r="D299" s="170">
        <f t="shared" si="71"/>
        <v>0.09</v>
      </c>
      <c r="E299" s="171" t="s">
        <v>2696</v>
      </c>
      <c r="F299" s="172">
        <f t="shared" si="66"/>
        <v>2.5000000000000001E-2</v>
      </c>
      <c r="G299" s="184">
        <v>45017</v>
      </c>
      <c r="H299" s="162">
        <v>0.01</v>
      </c>
      <c r="I299" s="163">
        <v>1.4999999999999999E-2</v>
      </c>
      <c r="J299" s="162">
        <v>0</v>
      </c>
      <c r="K299" s="157">
        <v>6.5000000000000002E-2</v>
      </c>
      <c r="L299" s="157">
        <v>0</v>
      </c>
      <c r="M299" s="159">
        <f t="shared" si="65"/>
        <v>0.09</v>
      </c>
      <c r="N299" s="160">
        <f t="shared" si="72"/>
        <v>2.5000000000000001E-2</v>
      </c>
      <c r="O299" s="61" t="s">
        <v>3669</v>
      </c>
    </row>
    <row r="300" spans="1:15" s="5" customFormat="1" ht="11.4" customHeight="1">
      <c r="A300" s="121"/>
      <c r="B300" s="79" t="s">
        <v>2036</v>
      </c>
      <c r="C300" s="88" t="s">
        <v>1731</v>
      </c>
      <c r="D300" s="170">
        <f t="shared" si="71"/>
        <v>0.09</v>
      </c>
      <c r="E300" s="171" t="s">
        <v>2696</v>
      </c>
      <c r="F300" s="172">
        <f t="shared" si="66"/>
        <v>2.5000000000000001E-2</v>
      </c>
      <c r="G300" s="184">
        <v>45017</v>
      </c>
      <c r="H300" s="162">
        <v>0.01</v>
      </c>
      <c r="I300" s="163">
        <v>1.4999999999999999E-2</v>
      </c>
      <c r="J300" s="162">
        <v>0</v>
      </c>
      <c r="K300" s="157">
        <v>6.5000000000000002E-2</v>
      </c>
      <c r="L300" s="157">
        <v>0</v>
      </c>
      <c r="M300" s="159">
        <f t="shared" si="65"/>
        <v>0.09</v>
      </c>
      <c r="N300" s="160">
        <f t="shared" si="72"/>
        <v>2.5000000000000001E-2</v>
      </c>
      <c r="O300" s="61" t="s">
        <v>3669</v>
      </c>
    </row>
    <row r="301" spans="1:15" s="5" customFormat="1" ht="11.4" customHeight="1">
      <c r="A301" s="121"/>
      <c r="B301" s="79" t="s">
        <v>2037</v>
      </c>
      <c r="C301" s="88" t="s">
        <v>1731</v>
      </c>
      <c r="D301" s="170">
        <f t="shared" si="71"/>
        <v>0.09</v>
      </c>
      <c r="E301" s="171" t="s">
        <v>2696</v>
      </c>
      <c r="F301" s="172">
        <f t="shared" si="66"/>
        <v>2.5000000000000001E-2</v>
      </c>
      <c r="G301" s="184">
        <v>45017</v>
      </c>
      <c r="H301" s="162">
        <v>0.01</v>
      </c>
      <c r="I301" s="163">
        <v>1.4999999999999999E-2</v>
      </c>
      <c r="J301" s="162">
        <v>0</v>
      </c>
      <c r="K301" s="157">
        <v>6.5000000000000002E-2</v>
      </c>
      <c r="L301" s="157">
        <v>0</v>
      </c>
      <c r="M301" s="159">
        <f t="shared" si="65"/>
        <v>0.09</v>
      </c>
      <c r="N301" s="160">
        <f t="shared" si="72"/>
        <v>2.5000000000000001E-2</v>
      </c>
      <c r="O301" s="61" t="s">
        <v>3669</v>
      </c>
    </row>
    <row r="302" spans="1:15" s="5" customFormat="1" ht="11.4" customHeight="1">
      <c r="A302" s="121"/>
      <c r="B302" s="79" t="s">
        <v>2051</v>
      </c>
      <c r="C302" s="88" t="s">
        <v>1731</v>
      </c>
      <c r="D302" s="170">
        <f t="shared" si="71"/>
        <v>0.09</v>
      </c>
      <c r="E302" s="171" t="s">
        <v>2696</v>
      </c>
      <c r="F302" s="172">
        <f t="shared" si="66"/>
        <v>2.5000000000000001E-2</v>
      </c>
      <c r="G302" s="184">
        <v>45017</v>
      </c>
      <c r="H302" s="162">
        <v>0.01</v>
      </c>
      <c r="I302" s="163">
        <v>1.4999999999999999E-2</v>
      </c>
      <c r="J302" s="162">
        <v>0</v>
      </c>
      <c r="K302" s="157">
        <v>6.5000000000000002E-2</v>
      </c>
      <c r="L302" s="157">
        <v>0</v>
      </c>
      <c r="M302" s="159">
        <f t="shared" si="65"/>
        <v>0.09</v>
      </c>
      <c r="N302" s="160">
        <f t="shared" si="72"/>
        <v>2.5000000000000001E-2</v>
      </c>
      <c r="O302" s="61" t="s">
        <v>3669</v>
      </c>
    </row>
    <row r="303" spans="1:15" s="5" customFormat="1" ht="11.4" customHeight="1">
      <c r="A303" s="121"/>
      <c r="B303" s="79" t="s">
        <v>2052</v>
      </c>
      <c r="C303" s="88" t="s">
        <v>1731</v>
      </c>
      <c r="D303" s="170">
        <f t="shared" si="71"/>
        <v>0.09</v>
      </c>
      <c r="E303" s="171" t="s">
        <v>2696</v>
      </c>
      <c r="F303" s="172">
        <f t="shared" si="66"/>
        <v>2.5000000000000001E-2</v>
      </c>
      <c r="G303" s="184">
        <v>45017</v>
      </c>
      <c r="H303" s="162">
        <v>0.01</v>
      </c>
      <c r="I303" s="163">
        <v>1.4999999999999999E-2</v>
      </c>
      <c r="J303" s="162">
        <v>0</v>
      </c>
      <c r="K303" s="157">
        <v>6.5000000000000002E-2</v>
      </c>
      <c r="L303" s="157">
        <v>0</v>
      </c>
      <c r="M303" s="159">
        <f t="shared" si="65"/>
        <v>0.09</v>
      </c>
      <c r="N303" s="160">
        <f t="shared" si="72"/>
        <v>2.5000000000000001E-2</v>
      </c>
      <c r="O303" s="61" t="s">
        <v>3669</v>
      </c>
    </row>
    <row r="304" spans="1:15" s="5" customFormat="1" ht="11.4" customHeight="1">
      <c r="A304" s="121"/>
      <c r="B304" s="79" t="s">
        <v>2053</v>
      </c>
      <c r="C304" s="88" t="s">
        <v>1731</v>
      </c>
      <c r="D304" s="170">
        <f t="shared" si="71"/>
        <v>0.09</v>
      </c>
      <c r="E304" s="171" t="s">
        <v>2696</v>
      </c>
      <c r="F304" s="172">
        <f t="shared" si="66"/>
        <v>2.5000000000000001E-2</v>
      </c>
      <c r="G304" s="184">
        <v>45017</v>
      </c>
      <c r="H304" s="162">
        <v>0.01</v>
      </c>
      <c r="I304" s="163">
        <v>1.4999999999999999E-2</v>
      </c>
      <c r="J304" s="162">
        <v>0</v>
      </c>
      <c r="K304" s="157">
        <v>6.5000000000000002E-2</v>
      </c>
      <c r="L304" s="157">
        <v>0</v>
      </c>
      <c r="M304" s="159">
        <f t="shared" si="65"/>
        <v>0.09</v>
      </c>
      <c r="N304" s="160">
        <f t="shared" si="72"/>
        <v>2.5000000000000001E-2</v>
      </c>
      <c r="O304" s="61" t="s">
        <v>3669</v>
      </c>
    </row>
    <row r="305" spans="1:15" s="5" customFormat="1" ht="11.4" customHeight="1">
      <c r="A305" s="121"/>
      <c r="B305" s="79" t="s">
        <v>2054</v>
      </c>
      <c r="C305" s="88" t="s">
        <v>1731</v>
      </c>
      <c r="D305" s="170">
        <f t="shared" si="71"/>
        <v>0.09</v>
      </c>
      <c r="E305" s="171" t="s">
        <v>2696</v>
      </c>
      <c r="F305" s="172">
        <f t="shared" si="66"/>
        <v>2.5000000000000001E-2</v>
      </c>
      <c r="G305" s="184">
        <v>45017</v>
      </c>
      <c r="H305" s="162">
        <v>0.01</v>
      </c>
      <c r="I305" s="163">
        <v>1.4999999999999999E-2</v>
      </c>
      <c r="J305" s="162">
        <v>0</v>
      </c>
      <c r="K305" s="157">
        <v>6.5000000000000002E-2</v>
      </c>
      <c r="L305" s="157">
        <v>0</v>
      </c>
      <c r="M305" s="159">
        <f t="shared" si="65"/>
        <v>0.09</v>
      </c>
      <c r="N305" s="160">
        <f t="shared" si="72"/>
        <v>2.5000000000000001E-2</v>
      </c>
      <c r="O305" s="61" t="s">
        <v>3669</v>
      </c>
    </row>
    <row r="306" spans="1:15" s="5" customFormat="1" ht="11.4" customHeight="1">
      <c r="A306" s="121"/>
      <c r="B306" s="79" t="s">
        <v>2055</v>
      </c>
      <c r="C306" s="88" t="s">
        <v>1731</v>
      </c>
      <c r="D306" s="170">
        <f t="shared" si="71"/>
        <v>0.09</v>
      </c>
      <c r="E306" s="171" t="s">
        <v>2696</v>
      </c>
      <c r="F306" s="172">
        <f t="shared" si="66"/>
        <v>2.5000000000000001E-2</v>
      </c>
      <c r="G306" s="184">
        <v>45017</v>
      </c>
      <c r="H306" s="162">
        <v>0.01</v>
      </c>
      <c r="I306" s="163">
        <v>1.4999999999999999E-2</v>
      </c>
      <c r="J306" s="162">
        <v>0</v>
      </c>
      <c r="K306" s="157">
        <v>6.5000000000000002E-2</v>
      </c>
      <c r="L306" s="157">
        <v>0</v>
      </c>
      <c r="M306" s="159">
        <f t="shared" si="65"/>
        <v>0.09</v>
      </c>
      <c r="N306" s="160">
        <f t="shared" si="72"/>
        <v>2.5000000000000001E-2</v>
      </c>
      <c r="O306" s="61" t="s">
        <v>3669</v>
      </c>
    </row>
    <row r="307" spans="1:15" s="5" customFormat="1" ht="11.4" customHeight="1">
      <c r="A307" s="121"/>
      <c r="B307" s="79" t="s">
        <v>3565</v>
      </c>
      <c r="C307" s="88" t="s">
        <v>1731</v>
      </c>
      <c r="D307" s="170">
        <f t="shared" si="71"/>
        <v>0.09</v>
      </c>
      <c r="E307" s="171" t="s">
        <v>2696</v>
      </c>
      <c r="F307" s="172">
        <f t="shared" si="66"/>
        <v>2.5000000000000001E-2</v>
      </c>
      <c r="G307" s="184">
        <v>45017</v>
      </c>
      <c r="H307" s="162">
        <v>0.01</v>
      </c>
      <c r="I307" s="163">
        <v>1.4999999999999999E-2</v>
      </c>
      <c r="J307" s="162">
        <v>0</v>
      </c>
      <c r="K307" s="157">
        <v>6.5000000000000002E-2</v>
      </c>
      <c r="L307" s="157">
        <v>0</v>
      </c>
      <c r="M307" s="159">
        <f t="shared" si="65"/>
        <v>0.09</v>
      </c>
      <c r="N307" s="160">
        <f t="shared" si="72"/>
        <v>2.5000000000000001E-2</v>
      </c>
      <c r="O307" s="61" t="s">
        <v>3669</v>
      </c>
    </row>
    <row r="308" spans="1:15" s="5" customFormat="1" ht="11.4" customHeight="1">
      <c r="A308" s="121"/>
      <c r="B308" s="79" t="s">
        <v>3566</v>
      </c>
      <c r="C308" s="88" t="s">
        <v>1731</v>
      </c>
      <c r="D308" s="170">
        <f t="shared" si="71"/>
        <v>0.09</v>
      </c>
      <c r="E308" s="171" t="s">
        <v>2696</v>
      </c>
      <c r="F308" s="172">
        <f t="shared" si="66"/>
        <v>2.5000000000000001E-2</v>
      </c>
      <c r="G308" s="184">
        <v>45017</v>
      </c>
      <c r="H308" s="162">
        <v>0.01</v>
      </c>
      <c r="I308" s="163">
        <v>1.4999999999999999E-2</v>
      </c>
      <c r="J308" s="162">
        <v>0</v>
      </c>
      <c r="K308" s="157">
        <v>6.5000000000000002E-2</v>
      </c>
      <c r="L308" s="157">
        <v>0</v>
      </c>
      <c r="M308" s="159">
        <f t="shared" si="65"/>
        <v>0.09</v>
      </c>
      <c r="N308" s="160">
        <f t="shared" si="72"/>
        <v>2.5000000000000001E-2</v>
      </c>
      <c r="O308" s="61" t="s">
        <v>3669</v>
      </c>
    </row>
    <row r="309" spans="1:15" s="5" customFormat="1" ht="11.4" customHeight="1">
      <c r="A309" s="121"/>
      <c r="B309" s="79" t="s">
        <v>3567</v>
      </c>
      <c r="C309" s="88" t="s">
        <v>1731</v>
      </c>
      <c r="D309" s="170">
        <f t="shared" si="71"/>
        <v>0.09</v>
      </c>
      <c r="E309" s="171" t="s">
        <v>2696</v>
      </c>
      <c r="F309" s="172">
        <f t="shared" si="66"/>
        <v>2.5000000000000001E-2</v>
      </c>
      <c r="G309" s="184">
        <v>45017</v>
      </c>
      <c r="H309" s="162">
        <v>0.01</v>
      </c>
      <c r="I309" s="163">
        <v>1.4999999999999999E-2</v>
      </c>
      <c r="J309" s="162">
        <v>0</v>
      </c>
      <c r="K309" s="157">
        <v>6.5000000000000002E-2</v>
      </c>
      <c r="L309" s="157">
        <v>0</v>
      </c>
      <c r="M309" s="159">
        <f t="shared" si="65"/>
        <v>0.09</v>
      </c>
      <c r="N309" s="160">
        <f t="shared" si="72"/>
        <v>2.5000000000000001E-2</v>
      </c>
      <c r="O309" s="61" t="s">
        <v>3669</v>
      </c>
    </row>
    <row r="310" spans="1:15" s="5" customFormat="1" ht="11.4" customHeight="1">
      <c r="A310" s="121"/>
      <c r="B310" s="79" t="s">
        <v>2407</v>
      </c>
      <c r="C310" s="88" t="s">
        <v>1731</v>
      </c>
      <c r="D310" s="170">
        <f t="shared" si="71"/>
        <v>0.09</v>
      </c>
      <c r="E310" s="171" t="s">
        <v>2696</v>
      </c>
      <c r="F310" s="172">
        <f t="shared" si="66"/>
        <v>2.5000000000000001E-2</v>
      </c>
      <c r="G310" s="184">
        <v>45017</v>
      </c>
      <c r="H310" s="162">
        <v>0.01</v>
      </c>
      <c r="I310" s="163">
        <v>1.4999999999999999E-2</v>
      </c>
      <c r="J310" s="162">
        <v>0</v>
      </c>
      <c r="K310" s="157">
        <v>6.5000000000000002E-2</v>
      </c>
      <c r="L310" s="157">
        <v>0</v>
      </c>
      <c r="M310" s="159">
        <f t="shared" si="65"/>
        <v>0.09</v>
      </c>
      <c r="N310" s="160">
        <f t="shared" si="72"/>
        <v>2.5000000000000001E-2</v>
      </c>
      <c r="O310" s="61" t="s">
        <v>3669</v>
      </c>
    </row>
    <row r="311" spans="1:15" s="5" customFormat="1" ht="11.4" customHeight="1">
      <c r="A311" s="12"/>
      <c r="B311" s="64" t="s">
        <v>2408</v>
      </c>
      <c r="C311" s="62" t="s">
        <v>1731</v>
      </c>
      <c r="D311" s="167">
        <f t="shared" si="71"/>
        <v>0.09</v>
      </c>
      <c r="E311" s="168" t="s">
        <v>2696</v>
      </c>
      <c r="F311" s="169">
        <f t="shared" si="66"/>
        <v>2.5000000000000001E-2</v>
      </c>
      <c r="G311" s="184">
        <v>45017</v>
      </c>
      <c r="H311" s="162">
        <v>0.01</v>
      </c>
      <c r="I311" s="163">
        <v>1.4999999999999999E-2</v>
      </c>
      <c r="J311" s="162">
        <v>0</v>
      </c>
      <c r="K311" s="157">
        <v>6.5000000000000002E-2</v>
      </c>
      <c r="L311" s="157">
        <v>0</v>
      </c>
      <c r="M311" s="159">
        <f t="shared" si="65"/>
        <v>0.09</v>
      </c>
      <c r="N311" s="160">
        <f t="shared" si="72"/>
        <v>2.5000000000000001E-2</v>
      </c>
      <c r="O311" s="61" t="s">
        <v>3669</v>
      </c>
    </row>
    <row r="312" spans="1:15" s="13" customFormat="1" ht="11.4" customHeight="1">
      <c r="A312" s="234" t="s">
        <v>4368</v>
      </c>
      <c r="B312" s="258"/>
      <c r="C312" s="88" t="s">
        <v>4363</v>
      </c>
      <c r="D312" s="170">
        <f t="shared" ref="D312:D317" si="73">SUM(M312)</f>
        <v>0.09</v>
      </c>
      <c r="E312" s="171" t="s">
        <v>4364</v>
      </c>
      <c r="F312" s="172">
        <f t="shared" ref="F312:F317" si="74">SUM(N312)</f>
        <v>2.5000000000000001E-2</v>
      </c>
      <c r="G312" s="263">
        <v>46388</v>
      </c>
      <c r="H312" s="162">
        <v>0.01</v>
      </c>
      <c r="I312" s="163">
        <v>1.4999999999999999E-2</v>
      </c>
      <c r="J312" s="162">
        <v>0</v>
      </c>
      <c r="K312" s="157">
        <v>6.5000000000000002E-2</v>
      </c>
      <c r="L312" s="157">
        <v>0</v>
      </c>
      <c r="M312" s="159">
        <f t="shared" ref="M312:M317" si="75">SUM(H312:K312)</f>
        <v>0.09</v>
      </c>
      <c r="N312" s="160">
        <f t="shared" si="72"/>
        <v>2.5000000000000001E-2</v>
      </c>
      <c r="O312" s="61" t="s">
        <v>3669</v>
      </c>
    </row>
    <row r="313" spans="1:15" s="5" customFormat="1" ht="11.4" customHeight="1">
      <c r="A313" s="261"/>
      <c r="B313" s="262" t="s">
        <v>4369</v>
      </c>
      <c r="C313" s="88" t="s">
        <v>4363</v>
      </c>
      <c r="D313" s="187">
        <f t="shared" si="73"/>
        <v>0.09</v>
      </c>
      <c r="E313" s="171" t="s">
        <v>4364</v>
      </c>
      <c r="F313" s="172">
        <f t="shared" si="74"/>
        <v>2.5000000000000001E-2</v>
      </c>
      <c r="G313" s="263">
        <v>46388</v>
      </c>
      <c r="H313" s="162">
        <v>0.01</v>
      </c>
      <c r="I313" s="163">
        <v>1.4999999999999999E-2</v>
      </c>
      <c r="J313" s="162">
        <v>0</v>
      </c>
      <c r="K313" s="157">
        <v>6.5000000000000002E-2</v>
      </c>
      <c r="L313" s="157">
        <v>0</v>
      </c>
      <c r="M313" s="159">
        <f t="shared" si="75"/>
        <v>0.09</v>
      </c>
      <c r="N313" s="160">
        <f t="shared" si="72"/>
        <v>2.5000000000000001E-2</v>
      </c>
      <c r="O313" s="61" t="s">
        <v>3669</v>
      </c>
    </row>
    <row r="314" spans="1:15" s="5" customFormat="1" ht="11.4" customHeight="1">
      <c r="A314" s="247"/>
      <c r="B314" s="243" t="s">
        <v>4370</v>
      </c>
      <c r="C314" s="88" t="s">
        <v>4363</v>
      </c>
      <c r="D314" s="170">
        <f t="shared" si="73"/>
        <v>0.09</v>
      </c>
      <c r="E314" s="171" t="s">
        <v>4364</v>
      </c>
      <c r="F314" s="172">
        <f t="shared" si="74"/>
        <v>2.5000000000000001E-2</v>
      </c>
      <c r="G314" s="263">
        <v>46388</v>
      </c>
      <c r="H314" s="162">
        <v>0.01</v>
      </c>
      <c r="I314" s="163">
        <v>1.4999999999999999E-2</v>
      </c>
      <c r="J314" s="162">
        <v>0</v>
      </c>
      <c r="K314" s="157">
        <v>6.5000000000000002E-2</v>
      </c>
      <c r="L314" s="157">
        <v>0</v>
      </c>
      <c r="M314" s="159">
        <f t="shared" si="75"/>
        <v>0.09</v>
      </c>
      <c r="N314" s="160">
        <f t="shared" si="72"/>
        <v>2.5000000000000001E-2</v>
      </c>
      <c r="O314" s="61" t="s">
        <v>3669</v>
      </c>
    </row>
    <row r="315" spans="1:15" s="5" customFormat="1" ht="11.4" customHeight="1">
      <c r="A315" s="247"/>
      <c r="B315" s="243" t="s">
        <v>4371</v>
      </c>
      <c r="C315" s="88" t="s">
        <v>4363</v>
      </c>
      <c r="D315" s="170">
        <f t="shared" si="73"/>
        <v>0.09</v>
      </c>
      <c r="E315" s="171" t="s">
        <v>4364</v>
      </c>
      <c r="F315" s="172">
        <f t="shared" si="74"/>
        <v>2.5000000000000001E-2</v>
      </c>
      <c r="G315" s="263">
        <v>46388</v>
      </c>
      <c r="H315" s="162">
        <v>0.01</v>
      </c>
      <c r="I315" s="163">
        <v>1.4999999999999999E-2</v>
      </c>
      <c r="J315" s="162">
        <v>0</v>
      </c>
      <c r="K315" s="157">
        <v>6.5000000000000002E-2</v>
      </c>
      <c r="L315" s="157">
        <v>0</v>
      </c>
      <c r="M315" s="159">
        <f t="shared" si="75"/>
        <v>0.09</v>
      </c>
      <c r="N315" s="160">
        <f t="shared" si="72"/>
        <v>2.5000000000000001E-2</v>
      </c>
      <c r="O315" s="61" t="s">
        <v>3669</v>
      </c>
    </row>
    <row r="316" spans="1:15" s="5" customFormat="1" ht="11.4" customHeight="1">
      <c r="A316" s="247"/>
      <c r="B316" s="243" t="s">
        <v>4372</v>
      </c>
      <c r="C316" s="88" t="s">
        <v>4363</v>
      </c>
      <c r="D316" s="170">
        <f t="shared" si="73"/>
        <v>0.09</v>
      </c>
      <c r="E316" s="171" t="s">
        <v>4364</v>
      </c>
      <c r="F316" s="172">
        <f t="shared" si="74"/>
        <v>2.5000000000000001E-2</v>
      </c>
      <c r="G316" s="263">
        <v>46388</v>
      </c>
      <c r="H316" s="162">
        <v>0.01</v>
      </c>
      <c r="I316" s="163">
        <v>1.4999999999999999E-2</v>
      </c>
      <c r="J316" s="162">
        <v>0</v>
      </c>
      <c r="K316" s="157">
        <v>6.5000000000000002E-2</v>
      </c>
      <c r="L316" s="157">
        <v>0</v>
      </c>
      <c r="M316" s="159">
        <f t="shared" si="75"/>
        <v>0.09</v>
      </c>
      <c r="N316" s="160">
        <f t="shared" si="72"/>
        <v>2.5000000000000001E-2</v>
      </c>
      <c r="O316" s="61" t="s">
        <v>3669</v>
      </c>
    </row>
    <row r="317" spans="1:15" s="5" customFormat="1" ht="11.4" customHeight="1">
      <c r="A317" s="247"/>
      <c r="B317" s="239" t="s">
        <v>4373</v>
      </c>
      <c r="C317" s="88" t="s">
        <v>4363</v>
      </c>
      <c r="D317" s="170">
        <f t="shared" si="73"/>
        <v>0.09</v>
      </c>
      <c r="E317" s="171" t="s">
        <v>4364</v>
      </c>
      <c r="F317" s="176">
        <f t="shared" si="74"/>
        <v>2.5000000000000001E-2</v>
      </c>
      <c r="G317" s="263">
        <v>46388</v>
      </c>
      <c r="H317" s="162">
        <v>0.01</v>
      </c>
      <c r="I317" s="163">
        <v>1.4999999999999999E-2</v>
      </c>
      <c r="J317" s="162">
        <v>0</v>
      </c>
      <c r="K317" s="157">
        <v>6.5000000000000002E-2</v>
      </c>
      <c r="L317" s="157">
        <v>0</v>
      </c>
      <c r="M317" s="159">
        <f t="shared" si="75"/>
        <v>0.09</v>
      </c>
      <c r="N317" s="160">
        <f t="shared" si="72"/>
        <v>2.5000000000000001E-2</v>
      </c>
      <c r="O317" s="61" t="s">
        <v>3669</v>
      </c>
    </row>
    <row r="318" spans="1:15" s="13" customFormat="1" ht="11.4" customHeight="1">
      <c r="A318" s="55" t="s">
        <v>1569</v>
      </c>
      <c r="B318" s="78"/>
      <c r="C318" s="63" t="s">
        <v>1570</v>
      </c>
      <c r="D318" s="164">
        <f t="shared" si="71"/>
        <v>0.1</v>
      </c>
      <c r="E318" s="165" t="s">
        <v>2697</v>
      </c>
      <c r="F318" s="172">
        <f t="shared" si="66"/>
        <v>3.5000000000000003E-2</v>
      </c>
      <c r="G318" s="184">
        <v>45017</v>
      </c>
      <c r="H318" s="162">
        <v>0.01</v>
      </c>
      <c r="I318" s="177">
        <v>1.4999999999999999E-2</v>
      </c>
      <c r="J318" s="162">
        <v>0.01</v>
      </c>
      <c r="K318" s="157">
        <v>6.5000000000000002E-2</v>
      </c>
      <c r="L318" s="157">
        <v>0</v>
      </c>
      <c r="M318" s="159">
        <f t="shared" si="65"/>
        <v>0.1</v>
      </c>
      <c r="N318" s="160">
        <f t="shared" si="72"/>
        <v>3.5000000000000003E-2</v>
      </c>
      <c r="O318" s="61" t="s">
        <v>3669</v>
      </c>
    </row>
    <row r="319" spans="1:15" s="5" customFormat="1" ht="11.4" customHeight="1">
      <c r="A319" s="14"/>
      <c r="B319" s="64" t="s">
        <v>2409</v>
      </c>
      <c r="C319" s="62" t="s">
        <v>1570</v>
      </c>
      <c r="D319" s="167">
        <f t="shared" si="71"/>
        <v>0.1</v>
      </c>
      <c r="E319" s="168" t="s">
        <v>2697</v>
      </c>
      <c r="F319" s="169">
        <f t="shared" si="66"/>
        <v>3.5000000000000003E-2</v>
      </c>
      <c r="G319" s="184">
        <v>45017</v>
      </c>
      <c r="H319" s="162">
        <v>0.01</v>
      </c>
      <c r="I319" s="177">
        <v>1.4999999999999999E-2</v>
      </c>
      <c r="J319" s="162">
        <v>0.01</v>
      </c>
      <c r="K319" s="157">
        <v>6.5000000000000002E-2</v>
      </c>
      <c r="L319" s="157">
        <v>0</v>
      </c>
      <c r="M319" s="159">
        <f t="shared" si="65"/>
        <v>0.1</v>
      </c>
      <c r="N319" s="160">
        <f t="shared" si="72"/>
        <v>3.5000000000000003E-2</v>
      </c>
      <c r="O319" s="61" t="s">
        <v>3669</v>
      </c>
    </row>
    <row r="320" spans="1:15" s="5" customFormat="1" ht="11.4" customHeight="1">
      <c r="A320" s="55" t="s">
        <v>1760</v>
      </c>
      <c r="B320" s="78"/>
      <c r="C320" s="88" t="s">
        <v>1761</v>
      </c>
      <c r="D320" s="170">
        <f t="shared" si="71"/>
        <v>0.1</v>
      </c>
      <c r="E320" s="171" t="s">
        <v>2698</v>
      </c>
      <c r="F320" s="172">
        <f t="shared" si="66"/>
        <v>3.5000000000000003E-2</v>
      </c>
      <c r="G320" s="184">
        <v>45017</v>
      </c>
      <c r="H320" s="162">
        <v>0.01</v>
      </c>
      <c r="I320" s="177">
        <v>1.4999999999999999E-2</v>
      </c>
      <c r="J320" s="162">
        <v>0.01</v>
      </c>
      <c r="K320" s="157">
        <v>6.5000000000000002E-2</v>
      </c>
      <c r="L320" s="157">
        <v>0</v>
      </c>
      <c r="M320" s="159">
        <f t="shared" si="65"/>
        <v>0.1</v>
      </c>
      <c r="N320" s="160">
        <f t="shared" si="72"/>
        <v>3.5000000000000003E-2</v>
      </c>
      <c r="O320" s="61" t="s">
        <v>3669</v>
      </c>
    </row>
    <row r="321" spans="1:15" s="5" customFormat="1" ht="11.4" customHeight="1">
      <c r="A321" s="121"/>
      <c r="B321" s="85" t="s">
        <v>2038</v>
      </c>
      <c r="C321" s="88" t="s">
        <v>1761</v>
      </c>
      <c r="D321" s="170">
        <f t="shared" si="71"/>
        <v>0.1</v>
      </c>
      <c r="E321" s="171" t="s">
        <v>2698</v>
      </c>
      <c r="F321" s="172">
        <f t="shared" si="66"/>
        <v>3.5000000000000003E-2</v>
      </c>
      <c r="G321" s="184">
        <v>45017</v>
      </c>
      <c r="H321" s="162">
        <v>0.01</v>
      </c>
      <c r="I321" s="177">
        <v>1.4999999999999999E-2</v>
      </c>
      <c r="J321" s="162">
        <v>0.01</v>
      </c>
      <c r="K321" s="157">
        <v>6.5000000000000002E-2</v>
      </c>
      <c r="L321" s="157">
        <v>0</v>
      </c>
      <c r="M321" s="159">
        <f t="shared" si="65"/>
        <v>0.1</v>
      </c>
      <c r="N321" s="160">
        <f t="shared" si="72"/>
        <v>3.5000000000000003E-2</v>
      </c>
      <c r="O321" s="61" t="s">
        <v>3669</v>
      </c>
    </row>
    <row r="322" spans="1:15" s="5" customFormat="1" ht="11.4" customHeight="1">
      <c r="A322" s="12"/>
      <c r="B322" s="71" t="s">
        <v>1771</v>
      </c>
      <c r="C322" s="62" t="s">
        <v>1761</v>
      </c>
      <c r="D322" s="167">
        <f t="shared" si="71"/>
        <v>0.1</v>
      </c>
      <c r="E322" s="168" t="s">
        <v>2698</v>
      </c>
      <c r="F322" s="169">
        <f t="shared" si="66"/>
        <v>3.5000000000000003E-2</v>
      </c>
      <c r="G322" s="184">
        <v>45017</v>
      </c>
      <c r="H322" s="162">
        <v>0.01</v>
      </c>
      <c r="I322" s="177">
        <v>1.4999999999999999E-2</v>
      </c>
      <c r="J322" s="162">
        <v>0.01</v>
      </c>
      <c r="K322" s="157">
        <v>6.5000000000000002E-2</v>
      </c>
      <c r="L322" s="157">
        <v>0</v>
      </c>
      <c r="M322" s="159">
        <f t="shared" si="65"/>
        <v>0.1</v>
      </c>
      <c r="N322" s="160">
        <f t="shared" si="72"/>
        <v>3.5000000000000003E-2</v>
      </c>
      <c r="O322" s="61" t="s">
        <v>3669</v>
      </c>
    </row>
    <row r="323" spans="1:15" s="5" customFormat="1" ht="11.4" customHeight="1">
      <c r="A323" s="55" t="s">
        <v>1776</v>
      </c>
      <c r="B323" s="78"/>
      <c r="C323" s="88" t="s">
        <v>1777</v>
      </c>
      <c r="D323" s="170">
        <f t="shared" si="71"/>
        <v>9.5000000000000001E-2</v>
      </c>
      <c r="E323" s="171" t="s">
        <v>2699</v>
      </c>
      <c r="F323" s="172">
        <f t="shared" si="66"/>
        <v>3.0000000000000002E-2</v>
      </c>
      <c r="G323" s="184">
        <v>45017</v>
      </c>
      <c r="H323" s="162">
        <v>0.01</v>
      </c>
      <c r="I323" s="177">
        <v>1.4999999999999999E-2</v>
      </c>
      <c r="J323" s="162">
        <v>5.0000000000000001E-3</v>
      </c>
      <c r="K323" s="157">
        <v>6.5000000000000002E-2</v>
      </c>
      <c r="L323" s="157">
        <v>0</v>
      </c>
      <c r="M323" s="159">
        <f t="shared" si="65"/>
        <v>9.5000000000000001E-2</v>
      </c>
      <c r="N323" s="160">
        <f t="shared" si="72"/>
        <v>3.0000000000000002E-2</v>
      </c>
      <c r="O323" s="61" t="s">
        <v>3669</v>
      </c>
    </row>
    <row r="324" spans="1:15" s="5" customFormat="1" ht="11.4" customHeight="1">
      <c r="A324" s="12"/>
      <c r="B324" s="64" t="s">
        <v>1790</v>
      </c>
      <c r="C324" s="62" t="s">
        <v>1777</v>
      </c>
      <c r="D324" s="167">
        <f t="shared" si="71"/>
        <v>9.5000000000000001E-2</v>
      </c>
      <c r="E324" s="168" t="s">
        <v>2699</v>
      </c>
      <c r="F324" s="169">
        <f t="shared" si="66"/>
        <v>3.0000000000000002E-2</v>
      </c>
      <c r="G324" s="184">
        <v>45017</v>
      </c>
      <c r="H324" s="162">
        <v>0.01</v>
      </c>
      <c r="I324" s="177">
        <v>1.4999999999999999E-2</v>
      </c>
      <c r="J324" s="162">
        <v>5.0000000000000001E-3</v>
      </c>
      <c r="K324" s="157">
        <v>6.5000000000000002E-2</v>
      </c>
      <c r="L324" s="157">
        <v>0</v>
      </c>
      <c r="M324" s="159">
        <f t="shared" si="65"/>
        <v>9.5000000000000001E-2</v>
      </c>
      <c r="N324" s="160">
        <f t="shared" si="72"/>
        <v>3.0000000000000002E-2</v>
      </c>
      <c r="O324" s="61" t="s">
        <v>3669</v>
      </c>
    </row>
    <row r="325" spans="1:15" s="5" customFormat="1" ht="11.4" customHeight="1">
      <c r="A325" s="55" t="s">
        <v>1709</v>
      </c>
      <c r="B325" s="78"/>
      <c r="C325" s="88" t="s">
        <v>1710</v>
      </c>
      <c r="D325" s="170">
        <f t="shared" si="71"/>
        <v>9.5000000000000001E-2</v>
      </c>
      <c r="E325" s="171" t="s">
        <v>2700</v>
      </c>
      <c r="F325" s="172">
        <f t="shared" si="66"/>
        <v>3.0000000000000002E-2</v>
      </c>
      <c r="G325" s="184">
        <v>45017</v>
      </c>
      <c r="H325" s="162">
        <v>0.01</v>
      </c>
      <c r="I325" s="177">
        <v>1.4999999999999999E-2</v>
      </c>
      <c r="J325" s="162">
        <v>5.0000000000000001E-3</v>
      </c>
      <c r="K325" s="157">
        <v>6.5000000000000002E-2</v>
      </c>
      <c r="L325" s="157">
        <v>0</v>
      </c>
      <c r="M325" s="159">
        <f t="shared" si="65"/>
        <v>9.5000000000000001E-2</v>
      </c>
      <c r="N325" s="160">
        <f t="shared" si="72"/>
        <v>3.0000000000000002E-2</v>
      </c>
      <c r="O325" s="61" t="s">
        <v>3669</v>
      </c>
    </row>
    <row r="326" spans="1:15" s="5" customFormat="1" ht="11.4" customHeight="1">
      <c r="A326" s="12"/>
      <c r="B326" s="64" t="s">
        <v>2039</v>
      </c>
      <c r="C326" s="62" t="s">
        <v>1710</v>
      </c>
      <c r="D326" s="167">
        <f t="shared" si="71"/>
        <v>9.5000000000000001E-2</v>
      </c>
      <c r="E326" s="168" t="s">
        <v>2700</v>
      </c>
      <c r="F326" s="169">
        <f t="shared" si="66"/>
        <v>3.0000000000000002E-2</v>
      </c>
      <c r="G326" s="184">
        <v>45017</v>
      </c>
      <c r="H326" s="162">
        <v>0.01</v>
      </c>
      <c r="I326" s="177">
        <v>1.4999999999999999E-2</v>
      </c>
      <c r="J326" s="162">
        <v>5.0000000000000001E-3</v>
      </c>
      <c r="K326" s="157">
        <v>6.5000000000000002E-2</v>
      </c>
      <c r="L326" s="157">
        <v>0</v>
      </c>
      <c r="M326" s="159">
        <f t="shared" ref="M326:M392" si="76">SUM(H326:K326)</f>
        <v>9.5000000000000001E-2</v>
      </c>
      <c r="N326" s="160">
        <f t="shared" si="72"/>
        <v>3.0000000000000002E-2</v>
      </c>
      <c r="O326" s="61" t="s">
        <v>3669</v>
      </c>
    </row>
    <row r="327" spans="1:15" s="5" customFormat="1" ht="11.4" customHeight="1">
      <c r="A327" s="55" t="s">
        <v>1996</v>
      </c>
      <c r="B327" s="79"/>
      <c r="C327" s="63" t="s">
        <v>1997</v>
      </c>
      <c r="D327" s="164">
        <f t="shared" si="71"/>
        <v>0.09</v>
      </c>
      <c r="E327" s="165" t="s">
        <v>2701</v>
      </c>
      <c r="F327" s="166">
        <f t="shared" si="66"/>
        <v>2.5000000000000001E-2</v>
      </c>
      <c r="G327" s="184">
        <v>45017</v>
      </c>
      <c r="H327" s="162">
        <v>0.01</v>
      </c>
      <c r="I327" s="177">
        <v>1.4999999999999999E-2</v>
      </c>
      <c r="J327" s="162">
        <v>0</v>
      </c>
      <c r="K327" s="157">
        <v>6.5000000000000002E-2</v>
      </c>
      <c r="L327" s="157">
        <v>0</v>
      </c>
      <c r="M327" s="159">
        <f t="shared" si="76"/>
        <v>0.09</v>
      </c>
      <c r="N327" s="160">
        <f t="shared" si="72"/>
        <v>2.5000000000000001E-2</v>
      </c>
      <c r="O327" s="61" t="s">
        <v>3669</v>
      </c>
    </row>
    <row r="328" spans="1:15" s="5" customFormat="1" ht="11.4" customHeight="1">
      <c r="A328" s="121"/>
      <c r="B328" s="79" t="s">
        <v>3820</v>
      </c>
      <c r="C328" s="88" t="s">
        <v>1997</v>
      </c>
      <c r="D328" s="170">
        <f t="shared" si="71"/>
        <v>0.09</v>
      </c>
      <c r="E328" s="171" t="s">
        <v>2701</v>
      </c>
      <c r="F328" s="172">
        <f t="shared" si="66"/>
        <v>2.5000000000000001E-2</v>
      </c>
      <c r="G328" s="184">
        <v>45017</v>
      </c>
      <c r="H328" s="162">
        <v>0.01</v>
      </c>
      <c r="I328" s="177">
        <v>1.4999999999999999E-2</v>
      </c>
      <c r="J328" s="162">
        <v>0</v>
      </c>
      <c r="K328" s="157">
        <v>6.5000000000000002E-2</v>
      </c>
      <c r="L328" s="157">
        <v>0</v>
      </c>
      <c r="M328" s="159">
        <f t="shared" si="76"/>
        <v>0.09</v>
      </c>
      <c r="N328" s="160">
        <f t="shared" si="72"/>
        <v>2.5000000000000001E-2</v>
      </c>
      <c r="O328" s="61" t="s">
        <v>3669</v>
      </c>
    </row>
    <row r="329" spans="1:15" s="5" customFormat="1" ht="11.4" customHeight="1">
      <c r="A329" s="121"/>
      <c r="B329" s="79" t="s">
        <v>2006</v>
      </c>
      <c r="C329" s="88" t="s">
        <v>1997</v>
      </c>
      <c r="D329" s="170">
        <f t="shared" si="71"/>
        <v>0.09</v>
      </c>
      <c r="E329" s="171" t="s">
        <v>2701</v>
      </c>
      <c r="F329" s="172">
        <f t="shared" si="66"/>
        <v>2.5000000000000001E-2</v>
      </c>
      <c r="G329" s="184">
        <v>45017</v>
      </c>
      <c r="H329" s="162">
        <v>0.01</v>
      </c>
      <c r="I329" s="177">
        <v>1.4999999999999999E-2</v>
      </c>
      <c r="J329" s="162">
        <v>0</v>
      </c>
      <c r="K329" s="157">
        <v>6.5000000000000002E-2</v>
      </c>
      <c r="L329" s="157">
        <v>0</v>
      </c>
      <c r="M329" s="159">
        <f t="shared" si="76"/>
        <v>0.09</v>
      </c>
      <c r="N329" s="160">
        <f t="shared" si="72"/>
        <v>2.5000000000000001E-2</v>
      </c>
      <c r="O329" s="61" t="s">
        <v>3669</v>
      </c>
    </row>
    <row r="330" spans="1:15" s="5" customFormat="1" ht="11.4" customHeight="1">
      <c r="A330" s="12"/>
      <c r="B330" s="64" t="s">
        <v>2071</v>
      </c>
      <c r="C330" s="62" t="s">
        <v>1997</v>
      </c>
      <c r="D330" s="167">
        <f t="shared" si="71"/>
        <v>0.09</v>
      </c>
      <c r="E330" s="168" t="s">
        <v>2701</v>
      </c>
      <c r="F330" s="169">
        <f t="shared" si="66"/>
        <v>2.5000000000000001E-2</v>
      </c>
      <c r="G330" s="184">
        <v>45017</v>
      </c>
      <c r="H330" s="162">
        <v>0.01</v>
      </c>
      <c r="I330" s="177">
        <v>1.4999999999999999E-2</v>
      </c>
      <c r="J330" s="162">
        <v>0</v>
      </c>
      <c r="K330" s="157">
        <v>6.5000000000000002E-2</v>
      </c>
      <c r="L330" s="157">
        <v>0</v>
      </c>
      <c r="M330" s="159">
        <f t="shared" si="76"/>
        <v>0.09</v>
      </c>
      <c r="N330" s="160">
        <f t="shared" si="72"/>
        <v>2.5000000000000001E-2</v>
      </c>
      <c r="O330" s="61" t="s">
        <v>3669</v>
      </c>
    </row>
    <row r="331" spans="1:15" s="5" customFormat="1" ht="11.4" customHeight="1">
      <c r="A331" s="55" t="s">
        <v>2010</v>
      </c>
      <c r="B331" s="78"/>
      <c r="C331" s="88" t="s">
        <v>1998</v>
      </c>
      <c r="D331" s="170">
        <f t="shared" si="71"/>
        <v>0.1</v>
      </c>
      <c r="E331" s="171" t="s">
        <v>3823</v>
      </c>
      <c r="F331" s="172">
        <f t="shared" si="66"/>
        <v>3.5000000000000003E-2</v>
      </c>
      <c r="G331" s="184">
        <v>45017</v>
      </c>
      <c r="H331" s="162">
        <v>0.01</v>
      </c>
      <c r="I331" s="177">
        <v>1.4999999999999999E-2</v>
      </c>
      <c r="J331" s="162">
        <v>0.01</v>
      </c>
      <c r="K331" s="157">
        <v>6.5000000000000002E-2</v>
      </c>
      <c r="L331" s="157">
        <v>0</v>
      </c>
      <c r="M331" s="159">
        <f t="shared" si="76"/>
        <v>0.1</v>
      </c>
      <c r="N331" s="160">
        <f t="shared" si="72"/>
        <v>3.5000000000000003E-2</v>
      </c>
      <c r="O331" s="61" t="s">
        <v>3669</v>
      </c>
    </row>
    <row r="332" spans="1:15" s="5" customFormat="1" ht="11.4" customHeight="1">
      <c r="A332" s="12"/>
      <c r="B332" s="64" t="s">
        <v>2007</v>
      </c>
      <c r="C332" s="62" t="s">
        <v>1998</v>
      </c>
      <c r="D332" s="167">
        <f t="shared" si="71"/>
        <v>0.1</v>
      </c>
      <c r="E332" s="168" t="s">
        <v>3823</v>
      </c>
      <c r="F332" s="169">
        <f t="shared" si="66"/>
        <v>3.5000000000000003E-2</v>
      </c>
      <c r="G332" s="184">
        <v>45017</v>
      </c>
      <c r="H332" s="162">
        <v>0.01</v>
      </c>
      <c r="I332" s="177">
        <v>1.4999999999999999E-2</v>
      </c>
      <c r="J332" s="162">
        <v>0.01</v>
      </c>
      <c r="K332" s="157">
        <v>6.5000000000000002E-2</v>
      </c>
      <c r="L332" s="157">
        <v>0</v>
      </c>
      <c r="M332" s="159">
        <f t="shared" si="76"/>
        <v>0.1</v>
      </c>
      <c r="N332" s="160">
        <f t="shared" si="72"/>
        <v>3.5000000000000003E-2</v>
      </c>
      <c r="O332" s="61" t="s">
        <v>3669</v>
      </c>
    </row>
    <row r="333" spans="1:15" s="5" customFormat="1" ht="11.4" customHeight="1">
      <c r="A333" s="55" t="s">
        <v>3821</v>
      </c>
      <c r="B333" s="78"/>
      <c r="C333" s="88" t="s">
        <v>3786</v>
      </c>
      <c r="D333" s="170">
        <f t="shared" ref="D333" si="77">SUM(M333)</f>
        <v>0.1</v>
      </c>
      <c r="E333" s="171" t="s">
        <v>3787</v>
      </c>
      <c r="F333" s="172">
        <f t="shared" ref="F333" si="78">SUM(N333)</f>
        <v>3.5000000000000003E-2</v>
      </c>
      <c r="G333" s="184">
        <v>45108</v>
      </c>
      <c r="H333" s="162">
        <v>0.01</v>
      </c>
      <c r="I333" s="177">
        <v>1.4999999999999999E-2</v>
      </c>
      <c r="J333" s="162">
        <v>0.01</v>
      </c>
      <c r="K333" s="157">
        <v>6.5000000000000002E-2</v>
      </c>
      <c r="L333" s="157">
        <v>0</v>
      </c>
      <c r="M333" s="159">
        <f t="shared" ref="M333" si="79">SUM(H333:K333)</f>
        <v>0.1</v>
      </c>
      <c r="N333" s="160">
        <f t="shared" si="72"/>
        <v>3.5000000000000003E-2</v>
      </c>
      <c r="O333" s="61" t="s">
        <v>3669</v>
      </c>
    </row>
    <row r="334" spans="1:15" s="5" customFormat="1" ht="11.4" customHeight="1">
      <c r="A334" s="12"/>
      <c r="B334" s="64" t="s">
        <v>3822</v>
      </c>
      <c r="C334" s="62" t="s">
        <v>3786</v>
      </c>
      <c r="D334" s="167">
        <f t="shared" ref="D334" si="80">SUM(M334)</f>
        <v>0.1</v>
      </c>
      <c r="E334" s="168" t="s">
        <v>3787</v>
      </c>
      <c r="F334" s="169">
        <f t="shared" ref="F334" si="81">SUM(N334)</f>
        <v>3.5000000000000003E-2</v>
      </c>
      <c r="G334" s="184">
        <v>45108</v>
      </c>
      <c r="H334" s="162">
        <v>0.01</v>
      </c>
      <c r="I334" s="177">
        <v>1.4999999999999999E-2</v>
      </c>
      <c r="J334" s="162">
        <v>0.01</v>
      </c>
      <c r="K334" s="157">
        <v>6.5000000000000002E-2</v>
      </c>
      <c r="L334" s="157">
        <v>0</v>
      </c>
      <c r="M334" s="159">
        <f t="shared" ref="M334" si="82">SUM(H334:K334)</f>
        <v>0.1</v>
      </c>
      <c r="N334" s="160">
        <f t="shared" ref="N334" si="83">SUM(H334+I334+J334+L334)</f>
        <v>3.5000000000000003E-2</v>
      </c>
      <c r="O334" s="61" t="s">
        <v>3669</v>
      </c>
    </row>
    <row r="335" spans="1:15" s="5" customFormat="1" ht="11.4" customHeight="1">
      <c r="A335" s="55" t="s">
        <v>2496</v>
      </c>
      <c r="B335" s="79"/>
      <c r="C335" s="88" t="s">
        <v>2497</v>
      </c>
      <c r="D335" s="170">
        <f t="shared" si="71"/>
        <v>0.1</v>
      </c>
      <c r="E335" s="183" t="s">
        <v>3483</v>
      </c>
      <c r="F335" s="172">
        <f t="shared" ref="F335:F401" si="84">SUM(N335)</f>
        <v>3.5000000000000003E-2</v>
      </c>
      <c r="G335" s="184">
        <v>45017</v>
      </c>
      <c r="H335" s="162">
        <v>0.01</v>
      </c>
      <c r="I335" s="177">
        <v>1.4999999999999999E-2</v>
      </c>
      <c r="J335" s="162">
        <v>0.01</v>
      </c>
      <c r="K335" s="157">
        <v>6.5000000000000002E-2</v>
      </c>
      <c r="L335" s="157">
        <v>0</v>
      </c>
      <c r="M335" s="159">
        <f t="shared" si="76"/>
        <v>0.1</v>
      </c>
      <c r="N335" s="160">
        <f t="shared" ref="N335:N359" si="85">SUM(H335+I335+J335+L335)</f>
        <v>3.5000000000000003E-2</v>
      </c>
      <c r="O335" s="61" t="s">
        <v>3669</v>
      </c>
    </row>
    <row r="336" spans="1:15" s="5" customFormat="1" ht="11.4" customHeight="1">
      <c r="A336" s="121"/>
      <c r="B336" s="79" t="s">
        <v>2498</v>
      </c>
      <c r="C336" s="88" t="s">
        <v>2497</v>
      </c>
      <c r="D336" s="170">
        <f t="shared" si="71"/>
        <v>0.1</v>
      </c>
      <c r="E336" s="183" t="s">
        <v>3483</v>
      </c>
      <c r="F336" s="172">
        <f t="shared" si="84"/>
        <v>3.5000000000000003E-2</v>
      </c>
      <c r="G336" s="184">
        <v>45017</v>
      </c>
      <c r="H336" s="162">
        <v>0.01</v>
      </c>
      <c r="I336" s="177">
        <v>1.4999999999999999E-2</v>
      </c>
      <c r="J336" s="162">
        <v>0.01</v>
      </c>
      <c r="K336" s="157">
        <v>6.5000000000000002E-2</v>
      </c>
      <c r="L336" s="157">
        <v>0</v>
      </c>
      <c r="M336" s="159">
        <f t="shared" si="76"/>
        <v>0.1</v>
      </c>
      <c r="N336" s="160">
        <f t="shared" si="85"/>
        <v>3.5000000000000003E-2</v>
      </c>
      <c r="O336" s="61" t="s">
        <v>3669</v>
      </c>
    </row>
    <row r="337" spans="1:15" s="5" customFormat="1" ht="11.4" customHeight="1">
      <c r="A337" s="12"/>
      <c r="B337" s="64" t="s">
        <v>2499</v>
      </c>
      <c r="C337" s="62" t="s">
        <v>2497</v>
      </c>
      <c r="D337" s="167">
        <f t="shared" si="71"/>
        <v>0.1</v>
      </c>
      <c r="E337" s="176" t="s">
        <v>3483</v>
      </c>
      <c r="F337" s="169">
        <f t="shared" si="84"/>
        <v>3.5000000000000003E-2</v>
      </c>
      <c r="G337" s="184">
        <v>45017</v>
      </c>
      <c r="H337" s="162">
        <v>0.01</v>
      </c>
      <c r="I337" s="177">
        <v>1.4999999999999999E-2</v>
      </c>
      <c r="J337" s="162">
        <v>0.01</v>
      </c>
      <c r="K337" s="157">
        <v>6.5000000000000002E-2</v>
      </c>
      <c r="L337" s="157">
        <v>0</v>
      </c>
      <c r="M337" s="159">
        <f t="shared" si="76"/>
        <v>0.1</v>
      </c>
      <c r="N337" s="160">
        <f t="shared" si="85"/>
        <v>3.5000000000000003E-2</v>
      </c>
      <c r="O337" s="61" t="s">
        <v>3669</v>
      </c>
    </row>
    <row r="338" spans="1:15" s="5" customFormat="1" ht="11.4" customHeight="1">
      <c r="A338" s="14" t="s">
        <v>182</v>
      </c>
      <c r="B338" s="64"/>
      <c r="C338" s="62" t="s">
        <v>183</v>
      </c>
      <c r="D338" s="167">
        <f t="shared" si="71"/>
        <v>8.5000000000000006E-2</v>
      </c>
      <c r="E338" s="168" t="s">
        <v>2702</v>
      </c>
      <c r="F338" s="169">
        <f t="shared" si="84"/>
        <v>0.02</v>
      </c>
      <c r="G338" s="156">
        <v>44927</v>
      </c>
      <c r="H338" s="162">
        <v>0.02</v>
      </c>
      <c r="I338" s="177">
        <v>0</v>
      </c>
      <c r="J338" s="162">
        <v>0</v>
      </c>
      <c r="K338" s="157">
        <v>6.5000000000000002E-2</v>
      </c>
      <c r="L338" s="157">
        <v>0</v>
      </c>
      <c r="M338" s="159">
        <f t="shared" si="76"/>
        <v>8.5000000000000006E-2</v>
      </c>
      <c r="N338" s="160">
        <f t="shared" si="85"/>
        <v>0.02</v>
      </c>
      <c r="O338" s="61"/>
    </row>
    <row r="339" spans="1:15" s="5" customFormat="1" ht="11.4" customHeight="1">
      <c r="A339" s="42" t="s">
        <v>1020</v>
      </c>
      <c r="B339" s="77"/>
      <c r="C339" s="59" t="s">
        <v>1021</v>
      </c>
      <c r="D339" s="153">
        <f t="shared" si="71"/>
        <v>8.5000000000000006E-2</v>
      </c>
      <c r="E339" s="161" t="s">
        <v>2703</v>
      </c>
      <c r="F339" s="155">
        <f t="shared" si="84"/>
        <v>0.02</v>
      </c>
      <c r="G339" s="156">
        <v>42186</v>
      </c>
      <c r="H339" s="162">
        <v>0.02</v>
      </c>
      <c r="I339" s="177">
        <v>0</v>
      </c>
      <c r="J339" s="162">
        <v>0</v>
      </c>
      <c r="K339" s="157">
        <v>6.5000000000000002E-2</v>
      </c>
      <c r="L339" s="157">
        <v>0</v>
      </c>
      <c r="M339" s="159">
        <f t="shared" si="76"/>
        <v>8.5000000000000006E-2</v>
      </c>
      <c r="N339" s="160">
        <f t="shared" si="85"/>
        <v>0.02</v>
      </c>
      <c r="O339" s="61"/>
    </row>
    <row r="340" spans="1:15" s="5" customFormat="1" ht="11.4" customHeight="1">
      <c r="A340" s="42" t="s">
        <v>192</v>
      </c>
      <c r="B340" s="77"/>
      <c r="C340" s="59" t="s">
        <v>193</v>
      </c>
      <c r="D340" s="153">
        <f t="shared" si="71"/>
        <v>7.7499999999999999E-2</v>
      </c>
      <c r="E340" s="161" t="s">
        <v>2704</v>
      </c>
      <c r="F340" s="155">
        <f t="shared" si="84"/>
        <v>1.2500000000000001E-2</v>
      </c>
      <c r="G340" s="156">
        <v>43556</v>
      </c>
      <c r="H340" s="162">
        <v>1.2500000000000001E-2</v>
      </c>
      <c r="I340" s="177">
        <v>0</v>
      </c>
      <c r="J340" s="162">
        <v>0</v>
      </c>
      <c r="K340" s="157">
        <v>6.5000000000000002E-2</v>
      </c>
      <c r="L340" s="157">
        <v>0</v>
      </c>
      <c r="M340" s="159">
        <f t="shared" si="76"/>
        <v>7.7499999999999999E-2</v>
      </c>
      <c r="N340" s="160">
        <f t="shared" si="85"/>
        <v>1.2500000000000001E-2</v>
      </c>
      <c r="O340" s="61"/>
    </row>
    <row r="341" spans="1:15" s="5" customFormat="1" ht="11.4" customHeight="1">
      <c r="A341" s="42" t="s">
        <v>1527</v>
      </c>
      <c r="B341" s="77"/>
      <c r="C341" s="59" t="s">
        <v>1528</v>
      </c>
      <c r="D341" s="153">
        <f t="shared" si="71"/>
        <v>8.5000000000000006E-2</v>
      </c>
      <c r="E341" s="161" t="s">
        <v>2705</v>
      </c>
      <c r="F341" s="155">
        <f t="shared" si="84"/>
        <v>0.02</v>
      </c>
      <c r="G341" s="156">
        <v>44197</v>
      </c>
      <c r="H341" s="162">
        <v>0</v>
      </c>
      <c r="I341" s="163">
        <v>0.02</v>
      </c>
      <c r="J341" s="162">
        <v>0</v>
      </c>
      <c r="K341" s="157">
        <v>6.5000000000000002E-2</v>
      </c>
      <c r="L341" s="157">
        <v>0</v>
      </c>
      <c r="M341" s="159">
        <f t="shared" si="76"/>
        <v>8.5000000000000006E-2</v>
      </c>
      <c r="N341" s="160">
        <f t="shared" si="85"/>
        <v>0.02</v>
      </c>
      <c r="O341" s="61"/>
    </row>
    <row r="342" spans="1:15" s="5" customFormat="1" ht="11.4" customHeight="1">
      <c r="A342" s="42" t="s">
        <v>814</v>
      </c>
      <c r="B342" s="77"/>
      <c r="C342" s="59" t="s">
        <v>815</v>
      </c>
      <c r="D342" s="153">
        <f t="shared" si="71"/>
        <v>8.5000000000000006E-2</v>
      </c>
      <c r="E342" s="161" t="s">
        <v>2706</v>
      </c>
      <c r="F342" s="155">
        <f t="shared" si="84"/>
        <v>0.02</v>
      </c>
      <c r="G342" s="156">
        <v>42186</v>
      </c>
      <c r="H342" s="162">
        <v>1.4999999999999999E-2</v>
      </c>
      <c r="I342" s="177">
        <v>5.0000000000000001E-3</v>
      </c>
      <c r="J342" s="162">
        <v>0</v>
      </c>
      <c r="K342" s="157">
        <v>6.5000000000000002E-2</v>
      </c>
      <c r="L342" s="157">
        <v>0</v>
      </c>
      <c r="M342" s="159">
        <f t="shared" si="76"/>
        <v>8.5000000000000006E-2</v>
      </c>
      <c r="N342" s="160">
        <f t="shared" si="85"/>
        <v>0.02</v>
      </c>
      <c r="O342" s="61"/>
    </row>
    <row r="343" spans="1:15" s="5" customFormat="1" ht="11.4" customHeight="1">
      <c r="A343" s="42" t="s">
        <v>138</v>
      </c>
      <c r="B343" s="77"/>
      <c r="C343" s="59" t="s">
        <v>139</v>
      </c>
      <c r="D343" s="153">
        <f t="shared" si="71"/>
        <v>7.4999999999999997E-2</v>
      </c>
      <c r="E343" s="161" t="s">
        <v>2707</v>
      </c>
      <c r="F343" s="155">
        <f t="shared" si="84"/>
        <v>0.01</v>
      </c>
      <c r="G343" s="156">
        <v>42186</v>
      </c>
      <c r="H343" s="162">
        <v>0.01</v>
      </c>
      <c r="I343" s="177">
        <v>0</v>
      </c>
      <c r="J343" s="162">
        <v>0</v>
      </c>
      <c r="K343" s="157">
        <v>6.5000000000000002E-2</v>
      </c>
      <c r="L343" s="157">
        <v>0</v>
      </c>
      <c r="M343" s="159">
        <f t="shared" si="76"/>
        <v>7.4999999999999997E-2</v>
      </c>
      <c r="N343" s="160">
        <f t="shared" si="85"/>
        <v>0.01</v>
      </c>
      <c r="O343" s="61"/>
    </row>
    <row r="344" spans="1:15" s="5" customFormat="1" ht="11.4" customHeight="1">
      <c r="A344" s="42" t="s">
        <v>711</v>
      </c>
      <c r="B344" s="77"/>
      <c r="C344" s="59" t="s">
        <v>712</v>
      </c>
      <c r="D344" s="153">
        <f t="shared" si="71"/>
        <v>7.4999999999999997E-2</v>
      </c>
      <c r="E344" s="161" t="s">
        <v>2708</v>
      </c>
      <c r="F344" s="155">
        <f t="shared" si="84"/>
        <v>0.01</v>
      </c>
      <c r="G344" s="156">
        <v>42186</v>
      </c>
      <c r="H344" s="162">
        <v>0.01</v>
      </c>
      <c r="I344" s="177">
        <v>0</v>
      </c>
      <c r="J344" s="162">
        <v>0</v>
      </c>
      <c r="K344" s="157">
        <v>6.5000000000000002E-2</v>
      </c>
      <c r="L344" s="157">
        <v>0</v>
      </c>
      <c r="M344" s="159">
        <f t="shared" si="76"/>
        <v>7.4999999999999997E-2</v>
      </c>
      <c r="N344" s="160">
        <f t="shared" si="85"/>
        <v>0.01</v>
      </c>
      <c r="O344" s="61"/>
    </row>
    <row r="345" spans="1:15" s="5" customFormat="1" ht="11.4" customHeight="1">
      <c r="A345" s="18" t="s">
        <v>594</v>
      </c>
      <c r="B345" s="86"/>
      <c r="C345" s="59" t="s">
        <v>595</v>
      </c>
      <c r="D345" s="153">
        <f t="shared" ref="D345:D402" si="86">SUM(M345)</f>
        <v>7.4999999999999997E-2</v>
      </c>
      <c r="E345" s="161" t="s">
        <v>2709</v>
      </c>
      <c r="F345" s="155">
        <f t="shared" si="84"/>
        <v>0.01</v>
      </c>
      <c r="G345" s="156">
        <v>43282</v>
      </c>
      <c r="H345" s="162">
        <v>0.01</v>
      </c>
      <c r="I345" s="177">
        <v>0</v>
      </c>
      <c r="J345" s="162">
        <v>0</v>
      </c>
      <c r="K345" s="157">
        <v>6.5000000000000002E-2</v>
      </c>
      <c r="L345" s="157">
        <v>0</v>
      </c>
      <c r="M345" s="159">
        <f t="shared" si="76"/>
        <v>7.4999999999999997E-2</v>
      </c>
      <c r="N345" s="160">
        <f t="shared" si="85"/>
        <v>0.01</v>
      </c>
      <c r="O345" s="61"/>
    </row>
    <row r="346" spans="1:15" s="5" customFormat="1" ht="11.4" customHeight="1">
      <c r="A346" s="42" t="s">
        <v>713</v>
      </c>
      <c r="B346" s="77"/>
      <c r="C346" s="59" t="s">
        <v>714</v>
      </c>
      <c r="D346" s="153">
        <f t="shared" si="86"/>
        <v>7.4999999999999997E-2</v>
      </c>
      <c r="E346" s="161" t="s">
        <v>2710</v>
      </c>
      <c r="F346" s="155">
        <f t="shared" si="84"/>
        <v>0.01</v>
      </c>
      <c r="G346" s="156">
        <v>42186</v>
      </c>
      <c r="H346" s="162">
        <v>0.01</v>
      </c>
      <c r="I346" s="177">
        <v>0</v>
      </c>
      <c r="J346" s="162">
        <v>0</v>
      </c>
      <c r="K346" s="157">
        <v>6.5000000000000002E-2</v>
      </c>
      <c r="L346" s="157">
        <v>0</v>
      </c>
      <c r="M346" s="159">
        <f t="shared" si="76"/>
        <v>7.4999999999999997E-2</v>
      </c>
      <c r="N346" s="160">
        <f t="shared" si="85"/>
        <v>0.01</v>
      </c>
      <c r="O346" s="61"/>
    </row>
    <row r="347" spans="1:15" s="5" customFormat="1" ht="11.4" customHeight="1">
      <c r="A347" s="42" t="s">
        <v>753</v>
      </c>
      <c r="B347" s="77"/>
      <c r="C347" s="59" t="s">
        <v>754</v>
      </c>
      <c r="D347" s="153">
        <f t="shared" si="86"/>
        <v>8.2500000000000004E-2</v>
      </c>
      <c r="E347" s="161" t="s">
        <v>2711</v>
      </c>
      <c r="F347" s="155">
        <f t="shared" si="84"/>
        <v>1.7500000000000002E-2</v>
      </c>
      <c r="G347" s="156">
        <v>43282</v>
      </c>
      <c r="H347" s="162">
        <v>1.7500000000000002E-2</v>
      </c>
      <c r="I347" s="177">
        <v>0</v>
      </c>
      <c r="J347" s="162">
        <v>0</v>
      </c>
      <c r="K347" s="157">
        <v>6.5000000000000002E-2</v>
      </c>
      <c r="L347" s="157">
        <v>0</v>
      </c>
      <c r="M347" s="159">
        <f t="shared" si="76"/>
        <v>8.2500000000000004E-2</v>
      </c>
      <c r="N347" s="160">
        <f t="shared" si="85"/>
        <v>1.7500000000000002E-2</v>
      </c>
      <c r="O347" s="61"/>
    </row>
    <row r="348" spans="1:15" s="5" customFormat="1" ht="11.4" customHeight="1">
      <c r="A348" s="42" t="s">
        <v>1067</v>
      </c>
      <c r="B348" s="77"/>
      <c r="C348" s="59" t="s">
        <v>1068</v>
      </c>
      <c r="D348" s="153">
        <f t="shared" si="86"/>
        <v>7.4999999999999997E-2</v>
      </c>
      <c r="E348" s="161" t="s">
        <v>2712</v>
      </c>
      <c r="F348" s="155">
        <f t="shared" si="84"/>
        <v>0.01</v>
      </c>
      <c r="G348" s="156">
        <v>42186</v>
      </c>
      <c r="H348" s="162">
        <v>0.01</v>
      </c>
      <c r="I348" s="177">
        <v>0</v>
      </c>
      <c r="J348" s="162">
        <v>0</v>
      </c>
      <c r="K348" s="157">
        <v>6.5000000000000002E-2</v>
      </c>
      <c r="L348" s="157">
        <v>0</v>
      </c>
      <c r="M348" s="159">
        <f t="shared" si="76"/>
        <v>7.4999999999999997E-2</v>
      </c>
      <c r="N348" s="160">
        <f t="shared" si="85"/>
        <v>0.01</v>
      </c>
      <c r="O348" s="61"/>
    </row>
    <row r="349" spans="1:15" s="5" customFormat="1" ht="11.4" customHeight="1">
      <c r="A349" s="42" t="s">
        <v>526</v>
      </c>
      <c r="B349" s="77"/>
      <c r="C349" s="59" t="s">
        <v>527</v>
      </c>
      <c r="D349" s="153">
        <f t="shared" si="86"/>
        <v>8.5000000000000006E-2</v>
      </c>
      <c r="E349" s="161" t="s">
        <v>2713</v>
      </c>
      <c r="F349" s="155">
        <f t="shared" si="84"/>
        <v>0.02</v>
      </c>
      <c r="G349" s="156">
        <v>42186</v>
      </c>
      <c r="H349" s="162">
        <v>0.01</v>
      </c>
      <c r="I349" s="163">
        <v>0.01</v>
      </c>
      <c r="J349" s="162">
        <v>0</v>
      </c>
      <c r="K349" s="157">
        <v>6.5000000000000002E-2</v>
      </c>
      <c r="L349" s="157">
        <v>0</v>
      </c>
      <c r="M349" s="159">
        <f t="shared" si="76"/>
        <v>8.5000000000000006E-2</v>
      </c>
      <c r="N349" s="160">
        <f t="shared" si="85"/>
        <v>0.02</v>
      </c>
      <c r="O349" s="61"/>
    </row>
    <row r="350" spans="1:15" s="5" customFormat="1" ht="11.4" customHeight="1">
      <c r="A350" s="42" t="s">
        <v>439</v>
      </c>
      <c r="B350" s="77"/>
      <c r="C350" s="59" t="s">
        <v>440</v>
      </c>
      <c r="D350" s="153">
        <f t="shared" si="86"/>
        <v>9.9750000000000005E-2</v>
      </c>
      <c r="E350" s="161" t="s">
        <v>2714</v>
      </c>
      <c r="F350" s="155">
        <f t="shared" si="84"/>
        <v>3.4750000000000003E-2</v>
      </c>
      <c r="G350" s="156">
        <v>46296</v>
      </c>
      <c r="H350" s="177">
        <v>1.4749999999999999E-2</v>
      </c>
      <c r="I350" s="221">
        <v>0.02</v>
      </c>
      <c r="J350" s="162">
        <v>0</v>
      </c>
      <c r="K350" s="157">
        <v>6.5000000000000002E-2</v>
      </c>
      <c r="L350" s="157">
        <v>0</v>
      </c>
      <c r="M350" s="159">
        <f t="shared" si="76"/>
        <v>9.9750000000000005E-2</v>
      </c>
      <c r="N350" s="160">
        <f t="shared" si="85"/>
        <v>3.4750000000000003E-2</v>
      </c>
      <c r="O350" s="61"/>
    </row>
    <row r="351" spans="1:15" s="13" customFormat="1" ht="11.4" customHeight="1">
      <c r="A351" s="55" t="s">
        <v>4104</v>
      </c>
      <c r="B351" s="78"/>
      <c r="C351" s="102" t="s">
        <v>4105</v>
      </c>
      <c r="D351" s="170">
        <f t="shared" ref="D351:D352" si="87">SUM(M351)</f>
        <v>0.10975000000000001</v>
      </c>
      <c r="E351" s="171" t="s">
        <v>4106</v>
      </c>
      <c r="F351" s="172">
        <f t="shared" ref="F351:F352" si="88">SUM(N351)</f>
        <v>4.4750000000000005E-2</v>
      </c>
      <c r="G351" s="156">
        <v>46296</v>
      </c>
      <c r="H351" s="177">
        <v>1.4749999999999999E-2</v>
      </c>
      <c r="I351" s="221">
        <v>0.02</v>
      </c>
      <c r="J351" s="162">
        <v>0.01</v>
      </c>
      <c r="K351" s="157">
        <v>6.5000000000000002E-2</v>
      </c>
      <c r="L351" s="157">
        <v>0</v>
      </c>
      <c r="M351" s="159">
        <f t="shared" ref="M351:M352" si="89">SUM(H351:K351)</f>
        <v>0.10975000000000001</v>
      </c>
      <c r="N351" s="160">
        <f t="shared" ref="N351:N352" si="90">SUM(H351+I351+J351+L351)</f>
        <v>4.4750000000000005E-2</v>
      </c>
      <c r="O351" s="61" t="s">
        <v>3669</v>
      </c>
    </row>
    <row r="352" spans="1:15" s="5" customFormat="1" ht="11.4" customHeight="1">
      <c r="A352" s="14"/>
      <c r="B352" s="73" t="s">
        <v>4107</v>
      </c>
      <c r="C352" s="103" t="s">
        <v>4105</v>
      </c>
      <c r="D352" s="167">
        <f t="shared" si="87"/>
        <v>0.10975000000000001</v>
      </c>
      <c r="E352" s="168" t="s">
        <v>4106</v>
      </c>
      <c r="F352" s="169">
        <f t="shared" si="88"/>
        <v>4.4750000000000005E-2</v>
      </c>
      <c r="G352" s="156">
        <v>46296</v>
      </c>
      <c r="H352" s="177">
        <v>1.4749999999999999E-2</v>
      </c>
      <c r="I352" s="221">
        <v>0.02</v>
      </c>
      <c r="J352" s="162">
        <v>0.01</v>
      </c>
      <c r="K352" s="157">
        <v>6.5000000000000002E-2</v>
      </c>
      <c r="L352" s="157">
        <v>0</v>
      </c>
      <c r="M352" s="159">
        <f t="shared" si="89"/>
        <v>0.10975000000000001</v>
      </c>
      <c r="N352" s="160">
        <f t="shared" si="90"/>
        <v>4.4750000000000005E-2</v>
      </c>
      <c r="O352" s="61" t="s">
        <v>3669</v>
      </c>
    </row>
    <row r="353" spans="1:15" s="13" customFormat="1" ht="11.4" customHeight="1">
      <c r="A353" s="55" t="s">
        <v>1838</v>
      </c>
      <c r="B353" s="78"/>
      <c r="C353" s="102" t="s">
        <v>1796</v>
      </c>
      <c r="D353" s="170">
        <f t="shared" si="86"/>
        <v>9.9750000000000005E-2</v>
      </c>
      <c r="E353" s="171" t="s">
        <v>2715</v>
      </c>
      <c r="F353" s="172">
        <f t="shared" si="84"/>
        <v>3.4750000000000003E-2</v>
      </c>
      <c r="G353" s="156">
        <v>46296</v>
      </c>
      <c r="H353" s="177">
        <v>1.4749999999999999E-2</v>
      </c>
      <c r="I353" s="221">
        <v>0.02</v>
      </c>
      <c r="J353" s="162">
        <v>0</v>
      </c>
      <c r="K353" s="157">
        <v>6.5000000000000002E-2</v>
      </c>
      <c r="L353" s="157">
        <v>0</v>
      </c>
      <c r="M353" s="159">
        <f t="shared" si="76"/>
        <v>9.9750000000000005E-2</v>
      </c>
      <c r="N353" s="160">
        <f t="shared" si="85"/>
        <v>3.4750000000000003E-2</v>
      </c>
      <c r="O353" s="61" t="s">
        <v>3669</v>
      </c>
    </row>
    <row r="354" spans="1:15" s="5" customFormat="1" ht="11.4" customHeight="1">
      <c r="A354" s="120"/>
      <c r="B354" s="72" t="s">
        <v>1797</v>
      </c>
      <c r="C354" s="102" t="s">
        <v>1796</v>
      </c>
      <c r="D354" s="170">
        <f t="shared" si="86"/>
        <v>9.9750000000000005E-2</v>
      </c>
      <c r="E354" s="171" t="s">
        <v>2715</v>
      </c>
      <c r="F354" s="172">
        <f t="shared" si="84"/>
        <v>3.4750000000000003E-2</v>
      </c>
      <c r="G354" s="156">
        <v>46296</v>
      </c>
      <c r="H354" s="177">
        <v>1.4749999999999999E-2</v>
      </c>
      <c r="I354" s="221">
        <v>0.02</v>
      </c>
      <c r="J354" s="162">
        <v>0</v>
      </c>
      <c r="K354" s="157">
        <v>6.5000000000000002E-2</v>
      </c>
      <c r="L354" s="157">
        <v>0</v>
      </c>
      <c r="M354" s="159">
        <f t="shared" si="76"/>
        <v>9.9750000000000005E-2</v>
      </c>
      <c r="N354" s="160">
        <f t="shared" si="85"/>
        <v>3.4750000000000003E-2</v>
      </c>
      <c r="O354" s="61" t="s">
        <v>3669</v>
      </c>
    </row>
    <row r="355" spans="1:15" s="5" customFormat="1" ht="11.4" customHeight="1">
      <c r="A355" s="120"/>
      <c r="B355" s="72" t="s">
        <v>1798</v>
      </c>
      <c r="C355" s="102" t="s">
        <v>1796</v>
      </c>
      <c r="D355" s="170">
        <f t="shared" si="86"/>
        <v>9.9750000000000005E-2</v>
      </c>
      <c r="E355" s="171" t="s">
        <v>2715</v>
      </c>
      <c r="F355" s="172">
        <f t="shared" si="84"/>
        <v>3.4750000000000003E-2</v>
      </c>
      <c r="G355" s="156">
        <v>46296</v>
      </c>
      <c r="H355" s="177">
        <v>1.4749999999999999E-2</v>
      </c>
      <c r="I355" s="221">
        <v>0.02</v>
      </c>
      <c r="J355" s="162">
        <v>0</v>
      </c>
      <c r="K355" s="157">
        <v>6.5000000000000002E-2</v>
      </c>
      <c r="L355" s="157">
        <v>0</v>
      </c>
      <c r="M355" s="159">
        <f t="shared" si="76"/>
        <v>9.9750000000000005E-2</v>
      </c>
      <c r="N355" s="160">
        <f t="shared" si="85"/>
        <v>3.4750000000000003E-2</v>
      </c>
      <c r="O355" s="61" t="s">
        <v>3669</v>
      </c>
    </row>
    <row r="356" spans="1:15" s="5" customFormat="1" ht="11.4" customHeight="1">
      <c r="A356" s="120"/>
      <c r="B356" s="72" t="s">
        <v>1799</v>
      </c>
      <c r="C356" s="102" t="s">
        <v>1796</v>
      </c>
      <c r="D356" s="170">
        <f t="shared" si="86"/>
        <v>9.9750000000000005E-2</v>
      </c>
      <c r="E356" s="171" t="s">
        <v>2715</v>
      </c>
      <c r="F356" s="172">
        <f t="shared" si="84"/>
        <v>3.4750000000000003E-2</v>
      </c>
      <c r="G356" s="156">
        <v>46296</v>
      </c>
      <c r="H356" s="177">
        <v>1.4749999999999999E-2</v>
      </c>
      <c r="I356" s="221">
        <v>0.02</v>
      </c>
      <c r="J356" s="162">
        <v>0</v>
      </c>
      <c r="K356" s="157">
        <v>6.5000000000000002E-2</v>
      </c>
      <c r="L356" s="157">
        <v>0</v>
      </c>
      <c r="M356" s="159">
        <f t="shared" si="76"/>
        <v>9.9750000000000005E-2</v>
      </c>
      <c r="N356" s="160">
        <f t="shared" si="85"/>
        <v>3.4750000000000003E-2</v>
      </c>
      <c r="O356" s="61" t="s">
        <v>3669</v>
      </c>
    </row>
    <row r="357" spans="1:15" s="5" customFormat="1" ht="11.4" customHeight="1">
      <c r="A357" s="120"/>
      <c r="B357" s="72" t="s">
        <v>1800</v>
      </c>
      <c r="C357" s="102" t="s">
        <v>1796</v>
      </c>
      <c r="D357" s="170">
        <f t="shared" si="86"/>
        <v>9.9750000000000005E-2</v>
      </c>
      <c r="E357" s="171" t="s">
        <v>2715</v>
      </c>
      <c r="F357" s="172">
        <f t="shared" si="84"/>
        <v>3.4750000000000003E-2</v>
      </c>
      <c r="G357" s="156">
        <v>46296</v>
      </c>
      <c r="H357" s="177">
        <v>1.4749999999999999E-2</v>
      </c>
      <c r="I357" s="221">
        <v>0.02</v>
      </c>
      <c r="J357" s="162">
        <v>0</v>
      </c>
      <c r="K357" s="157">
        <v>6.5000000000000002E-2</v>
      </c>
      <c r="L357" s="157">
        <v>0</v>
      </c>
      <c r="M357" s="159">
        <f t="shared" si="76"/>
        <v>9.9750000000000005E-2</v>
      </c>
      <c r="N357" s="160">
        <f t="shared" si="85"/>
        <v>3.4750000000000003E-2</v>
      </c>
      <c r="O357" s="61" t="s">
        <v>3669</v>
      </c>
    </row>
    <row r="358" spans="1:15" s="5" customFormat="1" ht="11.4" customHeight="1">
      <c r="A358" s="120"/>
      <c r="B358" s="72" t="s">
        <v>1801</v>
      </c>
      <c r="C358" s="102" t="s">
        <v>1796</v>
      </c>
      <c r="D358" s="170">
        <f t="shared" si="86"/>
        <v>9.9750000000000005E-2</v>
      </c>
      <c r="E358" s="171" t="s">
        <v>2715</v>
      </c>
      <c r="F358" s="172">
        <f t="shared" si="84"/>
        <v>3.4750000000000003E-2</v>
      </c>
      <c r="G358" s="156">
        <v>46296</v>
      </c>
      <c r="H358" s="177">
        <v>1.4749999999999999E-2</v>
      </c>
      <c r="I358" s="221">
        <v>0.02</v>
      </c>
      <c r="J358" s="162">
        <v>0</v>
      </c>
      <c r="K358" s="157">
        <v>6.5000000000000002E-2</v>
      </c>
      <c r="L358" s="157">
        <v>0</v>
      </c>
      <c r="M358" s="159">
        <f t="shared" si="76"/>
        <v>9.9750000000000005E-2</v>
      </c>
      <c r="N358" s="160">
        <f t="shared" si="85"/>
        <v>3.4750000000000003E-2</v>
      </c>
      <c r="O358" s="61" t="s">
        <v>3669</v>
      </c>
    </row>
    <row r="359" spans="1:15" s="5" customFormat="1" ht="11.4" customHeight="1">
      <c r="A359" s="120"/>
      <c r="B359" s="72" t="s">
        <v>1802</v>
      </c>
      <c r="C359" s="102" t="s">
        <v>1796</v>
      </c>
      <c r="D359" s="170">
        <f t="shared" si="86"/>
        <v>9.9750000000000005E-2</v>
      </c>
      <c r="E359" s="171" t="s">
        <v>2715</v>
      </c>
      <c r="F359" s="172">
        <f t="shared" si="84"/>
        <v>3.4750000000000003E-2</v>
      </c>
      <c r="G359" s="156">
        <v>46296</v>
      </c>
      <c r="H359" s="177">
        <v>1.4749999999999999E-2</v>
      </c>
      <c r="I359" s="221">
        <v>0.02</v>
      </c>
      <c r="J359" s="162">
        <v>0</v>
      </c>
      <c r="K359" s="157">
        <v>6.5000000000000002E-2</v>
      </c>
      <c r="L359" s="157">
        <v>0</v>
      </c>
      <c r="M359" s="159">
        <f t="shared" si="76"/>
        <v>9.9750000000000005E-2</v>
      </c>
      <c r="N359" s="160">
        <f t="shared" si="85"/>
        <v>3.4750000000000003E-2</v>
      </c>
      <c r="O359" s="61" t="s">
        <v>3669</v>
      </c>
    </row>
    <row r="360" spans="1:15" s="5" customFormat="1" ht="11.4" customHeight="1">
      <c r="A360" s="14"/>
      <c r="B360" s="226" t="s">
        <v>1806</v>
      </c>
      <c r="C360" s="103" t="s">
        <v>1796</v>
      </c>
      <c r="D360" s="167">
        <f t="shared" si="86"/>
        <v>9.9750000000000005E-2</v>
      </c>
      <c r="E360" s="168" t="s">
        <v>2715</v>
      </c>
      <c r="F360" s="169">
        <f t="shared" si="84"/>
        <v>3.4750000000000003E-2</v>
      </c>
      <c r="G360" s="156">
        <v>46296</v>
      </c>
      <c r="H360" s="177">
        <v>1.4749999999999999E-2</v>
      </c>
      <c r="I360" s="221">
        <v>0.02</v>
      </c>
      <c r="J360" s="162">
        <v>0</v>
      </c>
      <c r="K360" s="157">
        <v>6.5000000000000002E-2</v>
      </c>
      <c r="L360" s="157">
        <v>0</v>
      </c>
      <c r="M360" s="159">
        <f t="shared" si="76"/>
        <v>9.9750000000000005E-2</v>
      </c>
      <c r="N360" s="160">
        <f t="shared" ref="N360:N420" si="91">SUM(H360+I360+J360+L360)</f>
        <v>3.4750000000000003E-2</v>
      </c>
      <c r="O360" s="61" t="s">
        <v>3669</v>
      </c>
    </row>
    <row r="361" spans="1:15" s="5" customFormat="1" ht="11.4" customHeight="1">
      <c r="A361" s="55" t="s">
        <v>2204</v>
      </c>
      <c r="B361" s="78"/>
      <c r="C361" s="101" t="s">
        <v>2205</v>
      </c>
      <c r="D361" s="164">
        <f t="shared" si="86"/>
        <v>0.10975000000000001</v>
      </c>
      <c r="E361" s="165" t="s">
        <v>2716</v>
      </c>
      <c r="F361" s="166">
        <f t="shared" si="84"/>
        <v>4.4750000000000005E-2</v>
      </c>
      <c r="G361" s="156">
        <v>46296</v>
      </c>
      <c r="H361" s="177">
        <v>1.4749999999999999E-2</v>
      </c>
      <c r="I361" s="221">
        <v>0.02</v>
      </c>
      <c r="J361" s="162">
        <v>0.01</v>
      </c>
      <c r="K361" s="157">
        <v>6.5000000000000002E-2</v>
      </c>
      <c r="L361" s="157">
        <v>0</v>
      </c>
      <c r="M361" s="159">
        <f t="shared" si="76"/>
        <v>0.10975000000000001</v>
      </c>
      <c r="N361" s="160">
        <f t="shared" si="91"/>
        <v>4.4750000000000005E-2</v>
      </c>
      <c r="O361" s="61" t="s">
        <v>3669</v>
      </c>
    </row>
    <row r="362" spans="1:15" s="5" customFormat="1" ht="11.4" customHeight="1">
      <c r="A362" s="120"/>
      <c r="B362" s="72" t="s">
        <v>2229</v>
      </c>
      <c r="C362" s="102" t="s">
        <v>2205</v>
      </c>
      <c r="D362" s="170">
        <f t="shared" si="86"/>
        <v>0.10975000000000001</v>
      </c>
      <c r="E362" s="171" t="s">
        <v>2716</v>
      </c>
      <c r="F362" s="172">
        <f t="shared" si="84"/>
        <v>4.4750000000000005E-2</v>
      </c>
      <c r="G362" s="156">
        <v>46296</v>
      </c>
      <c r="H362" s="177">
        <v>1.4749999999999999E-2</v>
      </c>
      <c r="I362" s="221">
        <v>0.02</v>
      </c>
      <c r="J362" s="162">
        <v>0.01</v>
      </c>
      <c r="K362" s="157">
        <v>6.5000000000000002E-2</v>
      </c>
      <c r="L362" s="157">
        <v>0</v>
      </c>
      <c r="M362" s="159">
        <f t="shared" si="76"/>
        <v>0.10975000000000001</v>
      </c>
      <c r="N362" s="160">
        <f t="shared" si="91"/>
        <v>4.4750000000000005E-2</v>
      </c>
      <c r="O362" s="61" t="s">
        <v>3669</v>
      </c>
    </row>
    <row r="363" spans="1:15" s="5" customFormat="1" ht="11.4" customHeight="1">
      <c r="A363" s="120"/>
      <c r="B363" s="72" t="s">
        <v>2467</v>
      </c>
      <c r="C363" s="102" t="s">
        <v>2205</v>
      </c>
      <c r="D363" s="170">
        <f t="shared" si="86"/>
        <v>0.10975000000000001</v>
      </c>
      <c r="E363" s="171" t="s">
        <v>2716</v>
      </c>
      <c r="F363" s="172">
        <f t="shared" si="84"/>
        <v>4.4750000000000005E-2</v>
      </c>
      <c r="G363" s="156">
        <v>46296</v>
      </c>
      <c r="H363" s="177">
        <v>1.4749999999999999E-2</v>
      </c>
      <c r="I363" s="221">
        <v>0.02</v>
      </c>
      <c r="J363" s="162">
        <v>0.01</v>
      </c>
      <c r="K363" s="157">
        <v>6.5000000000000002E-2</v>
      </c>
      <c r="L363" s="157">
        <v>0</v>
      </c>
      <c r="M363" s="159">
        <f t="shared" si="76"/>
        <v>0.10975000000000001</v>
      </c>
      <c r="N363" s="160">
        <f t="shared" si="91"/>
        <v>4.4750000000000005E-2</v>
      </c>
      <c r="O363" s="61" t="s">
        <v>3669</v>
      </c>
    </row>
    <row r="364" spans="1:15" s="5" customFormat="1" ht="11.4" customHeight="1">
      <c r="A364" s="120"/>
      <c r="B364" s="72" t="s">
        <v>2468</v>
      </c>
      <c r="C364" s="102" t="s">
        <v>2205</v>
      </c>
      <c r="D364" s="170">
        <f t="shared" si="86"/>
        <v>0.10975000000000001</v>
      </c>
      <c r="E364" s="171" t="s">
        <v>2716</v>
      </c>
      <c r="F364" s="172">
        <f t="shared" si="84"/>
        <v>4.4750000000000005E-2</v>
      </c>
      <c r="G364" s="156">
        <v>46296</v>
      </c>
      <c r="H364" s="177">
        <v>1.4749999999999999E-2</v>
      </c>
      <c r="I364" s="221">
        <v>0.02</v>
      </c>
      <c r="J364" s="162">
        <v>0.01</v>
      </c>
      <c r="K364" s="157">
        <v>6.5000000000000002E-2</v>
      </c>
      <c r="L364" s="157">
        <v>0</v>
      </c>
      <c r="M364" s="159">
        <f t="shared" si="76"/>
        <v>0.10975000000000001</v>
      </c>
      <c r="N364" s="160">
        <f t="shared" si="91"/>
        <v>4.4750000000000005E-2</v>
      </c>
      <c r="O364" s="61" t="s">
        <v>3669</v>
      </c>
    </row>
    <row r="365" spans="1:15" s="5" customFormat="1" ht="11.4" customHeight="1">
      <c r="A365" s="120"/>
      <c r="B365" s="72" t="s">
        <v>2469</v>
      </c>
      <c r="C365" s="102" t="s">
        <v>2205</v>
      </c>
      <c r="D365" s="170">
        <f t="shared" si="86"/>
        <v>0.10975000000000001</v>
      </c>
      <c r="E365" s="171" t="s">
        <v>2716</v>
      </c>
      <c r="F365" s="172">
        <f t="shared" si="84"/>
        <v>4.4750000000000005E-2</v>
      </c>
      <c r="G365" s="156">
        <v>46296</v>
      </c>
      <c r="H365" s="177">
        <v>1.4749999999999999E-2</v>
      </c>
      <c r="I365" s="221">
        <v>0.02</v>
      </c>
      <c r="J365" s="162">
        <v>0.01</v>
      </c>
      <c r="K365" s="157">
        <v>6.5000000000000002E-2</v>
      </c>
      <c r="L365" s="157">
        <v>0</v>
      </c>
      <c r="M365" s="159">
        <f t="shared" si="76"/>
        <v>0.10975000000000001</v>
      </c>
      <c r="N365" s="160">
        <f t="shared" si="91"/>
        <v>4.4750000000000005E-2</v>
      </c>
      <c r="O365" s="61" t="s">
        <v>3669</v>
      </c>
    </row>
    <row r="366" spans="1:15" s="5" customFormat="1" ht="11.4" customHeight="1">
      <c r="A366" s="120"/>
      <c r="B366" s="72" t="s">
        <v>2230</v>
      </c>
      <c r="C366" s="102" t="s">
        <v>2205</v>
      </c>
      <c r="D366" s="170">
        <f t="shared" si="86"/>
        <v>0.10975000000000001</v>
      </c>
      <c r="E366" s="171" t="s">
        <v>2716</v>
      </c>
      <c r="F366" s="172">
        <f t="shared" si="84"/>
        <v>4.4750000000000005E-2</v>
      </c>
      <c r="G366" s="156">
        <v>46296</v>
      </c>
      <c r="H366" s="177">
        <v>1.4749999999999999E-2</v>
      </c>
      <c r="I366" s="221">
        <v>0.02</v>
      </c>
      <c r="J366" s="162">
        <v>0.01</v>
      </c>
      <c r="K366" s="157">
        <v>6.5000000000000002E-2</v>
      </c>
      <c r="L366" s="157">
        <v>0</v>
      </c>
      <c r="M366" s="159">
        <f t="shared" si="76"/>
        <v>0.10975000000000001</v>
      </c>
      <c r="N366" s="160">
        <f t="shared" si="91"/>
        <v>4.4750000000000005E-2</v>
      </c>
      <c r="O366" s="61" t="s">
        <v>3669</v>
      </c>
    </row>
    <row r="367" spans="1:15" s="5" customFormat="1" ht="11.4" customHeight="1">
      <c r="A367" s="14"/>
      <c r="B367" s="73" t="s">
        <v>2437</v>
      </c>
      <c r="C367" s="103" t="s">
        <v>2205</v>
      </c>
      <c r="D367" s="167">
        <f t="shared" si="86"/>
        <v>0.10975000000000001</v>
      </c>
      <c r="E367" s="168" t="s">
        <v>2716</v>
      </c>
      <c r="F367" s="169">
        <f t="shared" si="84"/>
        <v>4.4750000000000005E-2</v>
      </c>
      <c r="G367" s="156">
        <v>46296</v>
      </c>
      <c r="H367" s="177">
        <v>1.4749999999999999E-2</v>
      </c>
      <c r="I367" s="221">
        <v>0.02</v>
      </c>
      <c r="J367" s="162">
        <v>0.01</v>
      </c>
      <c r="K367" s="157">
        <v>6.5000000000000002E-2</v>
      </c>
      <c r="L367" s="157">
        <v>0</v>
      </c>
      <c r="M367" s="159">
        <f t="shared" si="76"/>
        <v>0.10975000000000001</v>
      </c>
      <c r="N367" s="160">
        <f t="shared" si="91"/>
        <v>4.4750000000000005E-2</v>
      </c>
      <c r="O367" s="61" t="s">
        <v>3669</v>
      </c>
    </row>
    <row r="368" spans="1:15" s="5" customFormat="1" ht="11.4" customHeight="1">
      <c r="A368" s="14" t="s">
        <v>782</v>
      </c>
      <c r="B368" s="73"/>
      <c r="C368" s="62" t="s">
        <v>783</v>
      </c>
      <c r="D368" s="167">
        <f t="shared" si="86"/>
        <v>8.2500000000000004E-2</v>
      </c>
      <c r="E368" s="168" t="s">
        <v>2717</v>
      </c>
      <c r="F368" s="169">
        <f t="shared" si="84"/>
        <v>1.7500000000000002E-2</v>
      </c>
      <c r="G368" s="156">
        <v>45566</v>
      </c>
      <c r="H368" s="162">
        <v>1.7500000000000002E-2</v>
      </c>
      <c r="I368" s="163">
        <v>0</v>
      </c>
      <c r="J368" s="162">
        <v>0</v>
      </c>
      <c r="K368" s="157">
        <v>6.5000000000000002E-2</v>
      </c>
      <c r="L368" s="157">
        <v>0</v>
      </c>
      <c r="M368" s="159">
        <f t="shared" si="76"/>
        <v>8.2500000000000004E-2</v>
      </c>
      <c r="N368" s="160">
        <f t="shared" si="91"/>
        <v>1.7500000000000002E-2</v>
      </c>
      <c r="O368" s="61"/>
    </row>
    <row r="369" spans="1:15" s="5" customFormat="1" ht="11.4" customHeight="1">
      <c r="A369" s="42" t="s">
        <v>510</v>
      </c>
      <c r="B369" s="75"/>
      <c r="C369" s="59" t="s">
        <v>511</v>
      </c>
      <c r="D369" s="153">
        <f t="shared" si="86"/>
        <v>9.7500000000000003E-2</v>
      </c>
      <c r="E369" s="161" t="s">
        <v>2718</v>
      </c>
      <c r="F369" s="155">
        <f t="shared" si="84"/>
        <v>3.2500000000000001E-2</v>
      </c>
      <c r="G369" s="156">
        <v>42826</v>
      </c>
      <c r="H369" s="162">
        <v>1.2500000000000001E-2</v>
      </c>
      <c r="I369" s="163">
        <v>0.02</v>
      </c>
      <c r="J369" s="162">
        <v>0</v>
      </c>
      <c r="K369" s="157">
        <v>6.5000000000000002E-2</v>
      </c>
      <c r="L369" s="157">
        <v>0</v>
      </c>
      <c r="M369" s="159">
        <f t="shared" si="76"/>
        <v>9.7500000000000003E-2</v>
      </c>
      <c r="N369" s="160">
        <f t="shared" si="91"/>
        <v>3.2500000000000001E-2</v>
      </c>
      <c r="O369" s="61"/>
    </row>
    <row r="370" spans="1:15" s="5" customFormat="1" ht="11.4" customHeight="1">
      <c r="A370" s="232" t="s">
        <v>202</v>
      </c>
      <c r="B370" s="231"/>
      <c r="C370" s="59" t="s">
        <v>203</v>
      </c>
      <c r="D370" s="153">
        <f t="shared" si="86"/>
        <v>8.8749999999999996E-2</v>
      </c>
      <c r="E370" s="161" t="s">
        <v>2719</v>
      </c>
      <c r="F370" s="155">
        <f t="shared" si="84"/>
        <v>2.375E-2</v>
      </c>
      <c r="G370" s="244">
        <v>46388</v>
      </c>
      <c r="H370" s="256">
        <v>2.375E-2</v>
      </c>
      <c r="I370" s="163">
        <v>0</v>
      </c>
      <c r="J370" s="162">
        <v>0</v>
      </c>
      <c r="K370" s="157">
        <v>6.5000000000000002E-2</v>
      </c>
      <c r="L370" s="157">
        <v>0</v>
      </c>
      <c r="M370" s="159">
        <f t="shared" si="76"/>
        <v>8.8749999999999996E-2</v>
      </c>
      <c r="N370" s="160">
        <f t="shared" si="91"/>
        <v>2.375E-2</v>
      </c>
      <c r="O370" s="61"/>
    </row>
    <row r="371" spans="1:15" s="5" customFormat="1" ht="11.4" customHeight="1">
      <c r="A371" s="42" t="s">
        <v>1277</v>
      </c>
      <c r="B371" s="75"/>
      <c r="C371" s="59" t="s">
        <v>1278</v>
      </c>
      <c r="D371" s="153">
        <f t="shared" si="86"/>
        <v>0.1</v>
      </c>
      <c r="E371" s="161" t="s">
        <v>2720</v>
      </c>
      <c r="F371" s="155">
        <f t="shared" si="84"/>
        <v>3.5000000000000003E-2</v>
      </c>
      <c r="G371" s="156">
        <v>45748</v>
      </c>
      <c r="H371" s="162">
        <v>0.01</v>
      </c>
      <c r="I371" s="163">
        <v>2.5000000000000001E-2</v>
      </c>
      <c r="J371" s="162">
        <v>0</v>
      </c>
      <c r="K371" s="157">
        <v>6.5000000000000002E-2</v>
      </c>
      <c r="L371" s="157">
        <v>0</v>
      </c>
      <c r="M371" s="159">
        <f t="shared" si="76"/>
        <v>0.1</v>
      </c>
      <c r="N371" s="160">
        <f t="shared" si="91"/>
        <v>3.5000000000000003E-2</v>
      </c>
      <c r="O371" s="61"/>
    </row>
    <row r="372" spans="1:15" s="5" customFormat="1" ht="11.4" customHeight="1">
      <c r="A372" s="55" t="s">
        <v>2208</v>
      </c>
      <c r="B372" s="65"/>
      <c r="C372" s="88" t="s">
        <v>2209</v>
      </c>
      <c r="D372" s="170">
        <f t="shared" si="86"/>
        <v>0.11000000000000001</v>
      </c>
      <c r="E372" s="171" t="s">
        <v>2721</v>
      </c>
      <c r="F372" s="172">
        <f t="shared" si="84"/>
        <v>4.5000000000000005E-2</v>
      </c>
      <c r="G372" s="184">
        <v>45748</v>
      </c>
      <c r="H372" s="162">
        <v>0.01</v>
      </c>
      <c r="I372" s="163">
        <v>2.5000000000000001E-2</v>
      </c>
      <c r="J372" s="162">
        <v>0.01</v>
      </c>
      <c r="K372" s="157">
        <v>6.5000000000000002E-2</v>
      </c>
      <c r="L372" s="157">
        <v>0</v>
      </c>
      <c r="M372" s="159">
        <f t="shared" si="76"/>
        <v>0.11000000000000001</v>
      </c>
      <c r="N372" s="160">
        <f t="shared" si="91"/>
        <v>4.5000000000000005E-2</v>
      </c>
      <c r="O372" s="61" t="s">
        <v>3669</v>
      </c>
    </row>
    <row r="373" spans="1:15" s="5" customFormat="1" ht="11.4" customHeight="1">
      <c r="A373" s="14"/>
      <c r="B373" s="66" t="s">
        <v>3568</v>
      </c>
      <c r="C373" s="62" t="s">
        <v>2209</v>
      </c>
      <c r="D373" s="167">
        <f t="shared" si="86"/>
        <v>0.11000000000000001</v>
      </c>
      <c r="E373" s="168" t="s">
        <v>2721</v>
      </c>
      <c r="F373" s="169">
        <f t="shared" si="84"/>
        <v>4.5000000000000005E-2</v>
      </c>
      <c r="G373" s="184">
        <v>45748</v>
      </c>
      <c r="H373" s="162">
        <v>0.01</v>
      </c>
      <c r="I373" s="163">
        <v>2.5000000000000001E-2</v>
      </c>
      <c r="J373" s="162">
        <v>0.01</v>
      </c>
      <c r="K373" s="157">
        <v>6.5000000000000002E-2</v>
      </c>
      <c r="L373" s="157">
        <v>0</v>
      </c>
      <c r="M373" s="159">
        <f t="shared" si="76"/>
        <v>0.11000000000000001</v>
      </c>
      <c r="N373" s="160">
        <f t="shared" si="91"/>
        <v>4.5000000000000005E-2</v>
      </c>
      <c r="O373" s="61" t="s">
        <v>3669</v>
      </c>
    </row>
    <row r="374" spans="1:15" s="5" customFormat="1" ht="11.4" customHeight="1">
      <c r="A374" s="55" t="s">
        <v>2121</v>
      </c>
      <c r="B374" s="67"/>
      <c r="C374" s="88" t="s">
        <v>2122</v>
      </c>
      <c r="D374" s="170">
        <f t="shared" si="86"/>
        <v>0.11000000000000001</v>
      </c>
      <c r="E374" s="171" t="s">
        <v>2722</v>
      </c>
      <c r="F374" s="172">
        <f t="shared" si="84"/>
        <v>4.5000000000000005E-2</v>
      </c>
      <c r="G374" s="184">
        <v>45748</v>
      </c>
      <c r="H374" s="162">
        <v>0.01</v>
      </c>
      <c r="I374" s="163">
        <v>2.5000000000000001E-2</v>
      </c>
      <c r="J374" s="162">
        <v>0.01</v>
      </c>
      <c r="K374" s="157">
        <v>6.5000000000000002E-2</v>
      </c>
      <c r="L374" s="157">
        <v>0</v>
      </c>
      <c r="M374" s="159">
        <f t="shared" si="76"/>
        <v>0.11000000000000001</v>
      </c>
      <c r="N374" s="160">
        <f t="shared" si="91"/>
        <v>4.5000000000000005E-2</v>
      </c>
      <c r="O374" s="61" t="s">
        <v>3669</v>
      </c>
    </row>
    <row r="375" spans="1:15" s="5" customFormat="1" ht="11.4" customHeight="1">
      <c r="A375" s="14"/>
      <c r="B375" s="66" t="s">
        <v>2249</v>
      </c>
      <c r="C375" s="62" t="s">
        <v>2122</v>
      </c>
      <c r="D375" s="167">
        <f t="shared" si="86"/>
        <v>0.11000000000000001</v>
      </c>
      <c r="E375" s="168" t="s">
        <v>2722</v>
      </c>
      <c r="F375" s="169">
        <f t="shared" si="84"/>
        <v>4.5000000000000005E-2</v>
      </c>
      <c r="G375" s="184">
        <v>45748</v>
      </c>
      <c r="H375" s="162">
        <v>0.01</v>
      </c>
      <c r="I375" s="163">
        <v>2.5000000000000001E-2</v>
      </c>
      <c r="J375" s="162">
        <v>0.01</v>
      </c>
      <c r="K375" s="157">
        <v>6.5000000000000002E-2</v>
      </c>
      <c r="L375" s="157">
        <v>0</v>
      </c>
      <c r="M375" s="159">
        <f t="shared" si="76"/>
        <v>0.11000000000000001</v>
      </c>
      <c r="N375" s="160">
        <f t="shared" si="91"/>
        <v>4.5000000000000005E-2</v>
      </c>
      <c r="O375" s="61" t="s">
        <v>3669</v>
      </c>
    </row>
    <row r="376" spans="1:15" s="5" customFormat="1" ht="11.4" customHeight="1">
      <c r="A376" s="55" t="s">
        <v>2206</v>
      </c>
      <c r="B376" s="67"/>
      <c r="C376" s="88" t="s">
        <v>2207</v>
      </c>
      <c r="D376" s="170">
        <f t="shared" si="86"/>
        <v>0.11000000000000001</v>
      </c>
      <c r="E376" s="171" t="s">
        <v>2723</v>
      </c>
      <c r="F376" s="172">
        <f t="shared" si="84"/>
        <v>4.5000000000000005E-2</v>
      </c>
      <c r="G376" s="184">
        <v>45748</v>
      </c>
      <c r="H376" s="162">
        <v>0.01</v>
      </c>
      <c r="I376" s="163">
        <v>2.5000000000000001E-2</v>
      </c>
      <c r="J376" s="162">
        <v>0.01</v>
      </c>
      <c r="K376" s="157">
        <v>6.5000000000000002E-2</v>
      </c>
      <c r="L376" s="157">
        <v>0</v>
      </c>
      <c r="M376" s="159">
        <f t="shared" si="76"/>
        <v>0.11000000000000001</v>
      </c>
      <c r="N376" s="160">
        <f t="shared" si="91"/>
        <v>4.5000000000000005E-2</v>
      </c>
      <c r="O376" s="61" t="s">
        <v>3669</v>
      </c>
    </row>
    <row r="377" spans="1:15" s="5" customFormat="1" ht="11.4" customHeight="1">
      <c r="A377" s="14"/>
      <c r="B377" s="66" t="s">
        <v>2250</v>
      </c>
      <c r="C377" s="62" t="s">
        <v>2207</v>
      </c>
      <c r="D377" s="167">
        <f t="shared" si="86"/>
        <v>0.11000000000000001</v>
      </c>
      <c r="E377" s="168" t="s">
        <v>2723</v>
      </c>
      <c r="F377" s="169">
        <f t="shared" si="84"/>
        <v>4.5000000000000005E-2</v>
      </c>
      <c r="G377" s="184">
        <v>45748</v>
      </c>
      <c r="H377" s="162">
        <v>0.01</v>
      </c>
      <c r="I377" s="163">
        <v>2.5000000000000001E-2</v>
      </c>
      <c r="J377" s="162">
        <v>0.01</v>
      </c>
      <c r="K377" s="157">
        <v>6.5000000000000002E-2</v>
      </c>
      <c r="L377" s="157">
        <v>0</v>
      </c>
      <c r="M377" s="159">
        <f t="shared" si="76"/>
        <v>0.11000000000000001</v>
      </c>
      <c r="N377" s="160">
        <f t="shared" si="91"/>
        <v>4.5000000000000005E-2</v>
      </c>
      <c r="O377" s="61" t="s">
        <v>3669</v>
      </c>
    </row>
    <row r="378" spans="1:15" s="5" customFormat="1" ht="11.4" customHeight="1">
      <c r="A378" s="236" t="s">
        <v>1436</v>
      </c>
      <c r="B378" s="237"/>
      <c r="C378" s="62" t="s">
        <v>1437</v>
      </c>
      <c r="D378" s="167">
        <f t="shared" si="86"/>
        <v>0.10250000000000001</v>
      </c>
      <c r="E378" s="168" t="s">
        <v>2724</v>
      </c>
      <c r="F378" s="169">
        <f t="shared" si="84"/>
        <v>3.7500000000000006E-2</v>
      </c>
      <c r="G378" s="244">
        <v>46388</v>
      </c>
      <c r="H378" s="256">
        <v>1.7500000000000002E-2</v>
      </c>
      <c r="I378" s="163">
        <v>0.02</v>
      </c>
      <c r="J378" s="162">
        <v>0</v>
      </c>
      <c r="K378" s="157">
        <v>6.5000000000000002E-2</v>
      </c>
      <c r="L378" s="157">
        <v>0</v>
      </c>
      <c r="M378" s="159">
        <f t="shared" si="76"/>
        <v>0.10250000000000001</v>
      </c>
      <c r="N378" s="160">
        <f t="shared" si="91"/>
        <v>3.7500000000000006E-2</v>
      </c>
      <c r="O378" s="61"/>
    </row>
    <row r="379" spans="1:15" s="5" customFormat="1" ht="11.4" customHeight="1">
      <c r="A379" s="232" t="s">
        <v>1529</v>
      </c>
      <c r="B379" s="233"/>
      <c r="C379" s="59" t="s">
        <v>1530</v>
      </c>
      <c r="D379" s="153">
        <f t="shared" si="86"/>
        <v>8.5000000000000006E-2</v>
      </c>
      <c r="E379" s="161" t="s">
        <v>2725</v>
      </c>
      <c r="F379" s="155">
        <f t="shared" si="84"/>
        <v>0.02</v>
      </c>
      <c r="G379" s="244">
        <v>46388</v>
      </c>
      <c r="H379" s="162">
        <v>0</v>
      </c>
      <c r="I379" s="229">
        <v>0.02</v>
      </c>
      <c r="J379" s="162">
        <v>0</v>
      </c>
      <c r="K379" s="157">
        <v>6.5000000000000002E-2</v>
      </c>
      <c r="L379" s="157">
        <v>0</v>
      </c>
      <c r="M379" s="159">
        <f t="shared" si="76"/>
        <v>8.5000000000000006E-2</v>
      </c>
      <c r="N379" s="160">
        <f t="shared" si="91"/>
        <v>0.02</v>
      </c>
      <c r="O379" s="61"/>
    </row>
    <row r="380" spans="1:15" s="5" customFormat="1" ht="11.4" customHeight="1">
      <c r="A380" s="234" t="s">
        <v>1762</v>
      </c>
      <c r="B380" s="235"/>
      <c r="C380" s="88" t="s">
        <v>1763</v>
      </c>
      <c r="D380" s="170">
        <f t="shared" si="86"/>
        <v>9.5000000000000001E-2</v>
      </c>
      <c r="E380" s="171" t="s">
        <v>2726</v>
      </c>
      <c r="F380" s="172">
        <f t="shared" si="84"/>
        <v>0.03</v>
      </c>
      <c r="G380" s="244">
        <v>46388</v>
      </c>
      <c r="H380" s="162">
        <v>0</v>
      </c>
      <c r="I380" s="229">
        <v>0.02</v>
      </c>
      <c r="J380" s="162">
        <v>0.01</v>
      </c>
      <c r="K380" s="157">
        <v>6.5000000000000002E-2</v>
      </c>
      <c r="L380" s="157">
        <v>0</v>
      </c>
      <c r="M380" s="159">
        <f t="shared" si="76"/>
        <v>9.5000000000000001E-2</v>
      </c>
      <c r="N380" s="160">
        <f t="shared" si="91"/>
        <v>0.03</v>
      </c>
      <c r="O380" s="61" t="s">
        <v>3669</v>
      </c>
    </row>
    <row r="381" spans="1:15" s="5" customFormat="1" ht="11.4" customHeight="1">
      <c r="A381" s="236"/>
      <c r="B381" s="237" t="s">
        <v>1772</v>
      </c>
      <c r="C381" s="62" t="s">
        <v>1763</v>
      </c>
      <c r="D381" s="167">
        <f t="shared" si="86"/>
        <v>9.5000000000000001E-2</v>
      </c>
      <c r="E381" s="168" t="s">
        <v>2726</v>
      </c>
      <c r="F381" s="169">
        <f t="shared" si="84"/>
        <v>0.03</v>
      </c>
      <c r="G381" s="244">
        <v>46388</v>
      </c>
      <c r="H381" s="162">
        <v>0</v>
      </c>
      <c r="I381" s="229">
        <v>0.02</v>
      </c>
      <c r="J381" s="162">
        <v>0.01</v>
      </c>
      <c r="K381" s="157">
        <v>6.5000000000000002E-2</v>
      </c>
      <c r="L381" s="157">
        <v>0</v>
      </c>
      <c r="M381" s="159">
        <f t="shared" si="76"/>
        <v>9.5000000000000001E-2</v>
      </c>
      <c r="N381" s="160">
        <f t="shared" si="91"/>
        <v>0.03</v>
      </c>
      <c r="O381" s="61" t="s">
        <v>3669</v>
      </c>
    </row>
    <row r="382" spans="1:15" s="5" customFormat="1" ht="11.4" customHeight="1">
      <c r="A382" s="234" t="s">
        <v>4027</v>
      </c>
      <c r="B382" s="235"/>
      <c r="C382" s="88" t="s">
        <v>4028</v>
      </c>
      <c r="D382" s="170">
        <f t="shared" si="86"/>
        <v>0.10500000000000001</v>
      </c>
      <c r="E382" s="165" t="s">
        <v>4029</v>
      </c>
      <c r="F382" s="172">
        <f t="shared" si="84"/>
        <v>0.04</v>
      </c>
      <c r="G382" s="244">
        <v>46388</v>
      </c>
      <c r="H382" s="162">
        <v>0</v>
      </c>
      <c r="I382" s="229">
        <v>0.02</v>
      </c>
      <c r="J382" s="162">
        <v>0.02</v>
      </c>
      <c r="K382" s="157">
        <v>6.5000000000000002E-2</v>
      </c>
      <c r="L382" s="157">
        <v>0</v>
      </c>
      <c r="M382" s="159">
        <f t="shared" si="76"/>
        <v>0.10500000000000001</v>
      </c>
      <c r="N382" s="160">
        <f t="shared" si="91"/>
        <v>0.04</v>
      </c>
      <c r="O382" s="61" t="s">
        <v>3669</v>
      </c>
    </row>
    <row r="383" spans="1:15" s="5" customFormat="1" ht="11.4" customHeight="1">
      <c r="A383" s="238"/>
      <c r="B383" s="239" t="s">
        <v>2040</v>
      </c>
      <c r="C383" s="191" t="s">
        <v>4028</v>
      </c>
      <c r="D383" s="175">
        <f t="shared" si="86"/>
        <v>0.10500000000000001</v>
      </c>
      <c r="E383" s="180" t="s">
        <v>4029</v>
      </c>
      <c r="F383" s="169">
        <f t="shared" si="84"/>
        <v>0.04</v>
      </c>
      <c r="G383" s="244">
        <v>46388</v>
      </c>
      <c r="H383" s="162">
        <v>0</v>
      </c>
      <c r="I383" s="229">
        <v>0.02</v>
      </c>
      <c r="J383" s="162">
        <v>0.02</v>
      </c>
      <c r="K383" s="157">
        <v>6.5000000000000002E-2</v>
      </c>
      <c r="L383" s="157">
        <v>0</v>
      </c>
      <c r="M383" s="159">
        <f t="shared" si="76"/>
        <v>0.10500000000000001</v>
      </c>
      <c r="N383" s="160">
        <f t="shared" si="91"/>
        <v>0.04</v>
      </c>
      <c r="O383" s="61" t="s">
        <v>3669</v>
      </c>
    </row>
    <row r="384" spans="1:15" s="5" customFormat="1" ht="11.4" customHeight="1">
      <c r="A384" s="234" t="s">
        <v>3840</v>
      </c>
      <c r="B384" s="235"/>
      <c r="C384" s="88" t="s">
        <v>3842</v>
      </c>
      <c r="D384" s="170">
        <f t="shared" ref="D384" si="92">SUM(M384)</f>
        <v>9.5000000000000001E-2</v>
      </c>
      <c r="E384" s="171" t="s">
        <v>3841</v>
      </c>
      <c r="F384" s="172">
        <f t="shared" ref="F384" si="93">SUM(N384)</f>
        <v>0.03</v>
      </c>
      <c r="G384" s="244">
        <v>46388</v>
      </c>
      <c r="H384" s="162">
        <v>0</v>
      </c>
      <c r="I384" s="229">
        <v>0.02</v>
      </c>
      <c r="J384" s="162">
        <v>0.01</v>
      </c>
      <c r="K384" s="157">
        <v>6.5000000000000002E-2</v>
      </c>
      <c r="L384" s="157">
        <v>0</v>
      </c>
      <c r="M384" s="159">
        <f t="shared" ref="M384:M385" si="94">SUM(H384:K384)</f>
        <v>9.5000000000000001E-2</v>
      </c>
      <c r="N384" s="160">
        <f t="shared" ref="N384:N385" si="95">SUM(H384+I384+J384+L384)</f>
        <v>0.03</v>
      </c>
      <c r="O384" s="61" t="s">
        <v>3669</v>
      </c>
    </row>
    <row r="385" spans="1:15" s="5" customFormat="1" ht="11.4" customHeight="1">
      <c r="A385" s="240"/>
      <c r="B385" s="241" t="s">
        <v>3862</v>
      </c>
      <c r="C385" s="139" t="s">
        <v>3842</v>
      </c>
      <c r="D385" s="170">
        <f t="shared" ref="D385:D386" si="96">SUM(M385)</f>
        <v>9.5000000000000001E-2</v>
      </c>
      <c r="E385" s="171" t="s">
        <v>3841</v>
      </c>
      <c r="F385" s="172">
        <f t="shared" ref="F385:F386" si="97">SUM(N385)</f>
        <v>0.03</v>
      </c>
      <c r="G385" s="244">
        <v>46388</v>
      </c>
      <c r="H385" s="162">
        <v>0</v>
      </c>
      <c r="I385" s="229">
        <v>0.02</v>
      </c>
      <c r="J385" s="162">
        <v>0.01</v>
      </c>
      <c r="K385" s="157">
        <v>6.5000000000000002E-2</v>
      </c>
      <c r="L385" s="157">
        <v>0</v>
      </c>
      <c r="M385" s="159">
        <f t="shared" si="94"/>
        <v>9.5000000000000001E-2</v>
      </c>
      <c r="N385" s="160">
        <f t="shared" si="95"/>
        <v>0.03</v>
      </c>
      <c r="O385" s="61" t="s">
        <v>3669</v>
      </c>
    </row>
    <row r="386" spans="1:15" s="5" customFormat="1" ht="11.4" customHeight="1">
      <c r="A386" s="236"/>
      <c r="B386" s="242" t="s">
        <v>3904</v>
      </c>
      <c r="C386" s="62" t="s">
        <v>3842</v>
      </c>
      <c r="D386" s="167">
        <f t="shared" si="96"/>
        <v>9.5000000000000001E-2</v>
      </c>
      <c r="E386" s="168" t="s">
        <v>3841</v>
      </c>
      <c r="F386" s="169">
        <f t="shared" si="97"/>
        <v>0.03</v>
      </c>
      <c r="G386" s="244">
        <v>46388</v>
      </c>
      <c r="H386" s="162">
        <v>0</v>
      </c>
      <c r="I386" s="229">
        <v>0.02</v>
      </c>
      <c r="J386" s="162">
        <v>0.01</v>
      </c>
      <c r="K386" s="157">
        <v>6.5000000000000002E-2</v>
      </c>
      <c r="L386" s="157">
        <v>0</v>
      </c>
      <c r="M386" s="159">
        <f t="shared" ref="M386" si="98">SUM(H386:K386)</f>
        <v>9.5000000000000001E-2</v>
      </c>
      <c r="N386" s="160">
        <f t="shared" ref="N386" si="99">SUM(H386+I386+J386+L386)</f>
        <v>0.03</v>
      </c>
      <c r="O386" s="61" t="s">
        <v>3669</v>
      </c>
    </row>
    <row r="387" spans="1:15" s="5" customFormat="1" ht="11.4" customHeight="1">
      <c r="A387" s="234" t="s">
        <v>1808</v>
      </c>
      <c r="B387" s="235"/>
      <c r="C387" s="88" t="s">
        <v>1809</v>
      </c>
      <c r="D387" s="170">
        <f t="shared" si="86"/>
        <v>0.10500000000000001</v>
      </c>
      <c r="E387" s="171" t="s">
        <v>2727</v>
      </c>
      <c r="F387" s="172">
        <f t="shared" si="84"/>
        <v>0.04</v>
      </c>
      <c r="G387" s="244">
        <v>46388</v>
      </c>
      <c r="H387" s="162">
        <v>0</v>
      </c>
      <c r="I387" s="229">
        <v>0.02</v>
      </c>
      <c r="J387" s="162">
        <v>0.02</v>
      </c>
      <c r="K387" s="157">
        <v>6.5000000000000002E-2</v>
      </c>
      <c r="L387" s="157">
        <v>0</v>
      </c>
      <c r="M387" s="159">
        <f t="shared" si="76"/>
        <v>0.10500000000000001</v>
      </c>
      <c r="N387" s="160">
        <f t="shared" si="91"/>
        <v>0.04</v>
      </c>
      <c r="O387" s="61" t="s">
        <v>3669</v>
      </c>
    </row>
    <row r="388" spans="1:15" s="5" customFormat="1" ht="11.4" customHeight="1">
      <c r="A388" s="238"/>
      <c r="B388" s="239" t="s">
        <v>1839</v>
      </c>
      <c r="C388" s="62" t="s">
        <v>1809</v>
      </c>
      <c r="D388" s="167">
        <f t="shared" si="86"/>
        <v>0.10500000000000001</v>
      </c>
      <c r="E388" s="168" t="s">
        <v>2727</v>
      </c>
      <c r="F388" s="169">
        <f t="shared" si="84"/>
        <v>0.04</v>
      </c>
      <c r="G388" s="244">
        <v>46388</v>
      </c>
      <c r="H388" s="162">
        <v>0</v>
      </c>
      <c r="I388" s="229">
        <v>0.02</v>
      </c>
      <c r="J388" s="162">
        <v>0.02</v>
      </c>
      <c r="K388" s="157">
        <v>6.5000000000000002E-2</v>
      </c>
      <c r="L388" s="157">
        <v>0</v>
      </c>
      <c r="M388" s="159">
        <f t="shared" si="76"/>
        <v>0.10500000000000001</v>
      </c>
      <c r="N388" s="160">
        <f t="shared" si="91"/>
        <v>0.04</v>
      </c>
      <c r="O388" s="61" t="s">
        <v>3669</v>
      </c>
    </row>
    <row r="389" spans="1:15" s="5" customFormat="1" ht="11.4" customHeight="1">
      <c r="A389" s="234" t="s">
        <v>2171</v>
      </c>
      <c r="B389" s="243"/>
      <c r="C389" s="88" t="s">
        <v>2173</v>
      </c>
      <c r="D389" s="170">
        <f t="shared" si="86"/>
        <v>0.10500000000000001</v>
      </c>
      <c r="E389" s="171" t="s">
        <v>2728</v>
      </c>
      <c r="F389" s="172">
        <f t="shared" si="84"/>
        <v>0.04</v>
      </c>
      <c r="G389" s="244">
        <v>46388</v>
      </c>
      <c r="H389" s="162">
        <v>0</v>
      </c>
      <c r="I389" s="229">
        <v>0.02</v>
      </c>
      <c r="J389" s="162">
        <v>0.02</v>
      </c>
      <c r="K389" s="157">
        <v>6.5000000000000002E-2</v>
      </c>
      <c r="L389" s="157">
        <v>0</v>
      </c>
      <c r="M389" s="159">
        <f t="shared" si="76"/>
        <v>0.10500000000000001</v>
      </c>
      <c r="N389" s="160">
        <f t="shared" si="91"/>
        <v>0.04</v>
      </c>
      <c r="O389" s="61" t="s">
        <v>3669</v>
      </c>
    </row>
    <row r="390" spans="1:15" s="5" customFormat="1" ht="11.25" customHeight="1">
      <c r="A390" s="238"/>
      <c r="B390" s="239" t="s">
        <v>2172</v>
      </c>
      <c r="C390" s="62" t="s">
        <v>2173</v>
      </c>
      <c r="D390" s="167">
        <f t="shared" si="86"/>
        <v>0.10500000000000001</v>
      </c>
      <c r="E390" s="168" t="s">
        <v>2728</v>
      </c>
      <c r="F390" s="169">
        <f t="shared" si="84"/>
        <v>0.04</v>
      </c>
      <c r="G390" s="244">
        <v>46388</v>
      </c>
      <c r="H390" s="162">
        <v>0</v>
      </c>
      <c r="I390" s="229">
        <v>0.02</v>
      </c>
      <c r="J390" s="162">
        <v>0.02</v>
      </c>
      <c r="K390" s="157">
        <v>6.5000000000000002E-2</v>
      </c>
      <c r="L390" s="157">
        <v>0</v>
      </c>
      <c r="M390" s="159">
        <f t="shared" si="76"/>
        <v>0.10500000000000001</v>
      </c>
      <c r="N390" s="160">
        <f t="shared" si="91"/>
        <v>0.04</v>
      </c>
      <c r="O390" s="61" t="s">
        <v>3669</v>
      </c>
    </row>
    <row r="391" spans="1:15" s="5" customFormat="1" ht="11.25" customHeight="1">
      <c r="A391" s="42" t="s">
        <v>1531</v>
      </c>
      <c r="B391" s="77"/>
      <c r="C391" s="62" t="s">
        <v>1532</v>
      </c>
      <c r="D391" s="167">
        <f t="shared" si="86"/>
        <v>6.5000000000000002E-2</v>
      </c>
      <c r="E391" s="168" t="s">
        <v>2729</v>
      </c>
      <c r="F391" s="169">
        <f t="shared" si="84"/>
        <v>0</v>
      </c>
      <c r="G391" s="156">
        <v>43282</v>
      </c>
      <c r="H391" s="162">
        <v>0</v>
      </c>
      <c r="I391" s="177">
        <v>0</v>
      </c>
      <c r="J391" s="162">
        <v>0</v>
      </c>
      <c r="K391" s="157">
        <v>6.5000000000000002E-2</v>
      </c>
      <c r="L391" s="157">
        <v>0</v>
      </c>
      <c r="M391" s="159">
        <f t="shared" si="76"/>
        <v>6.5000000000000002E-2</v>
      </c>
      <c r="N391" s="160">
        <f t="shared" si="91"/>
        <v>0</v>
      </c>
      <c r="O391" s="61"/>
    </row>
    <row r="392" spans="1:15" s="5" customFormat="1" ht="11.25" customHeight="1">
      <c r="A392" s="42" t="s">
        <v>8</v>
      </c>
      <c r="B392" s="77"/>
      <c r="C392" s="59" t="s">
        <v>9</v>
      </c>
      <c r="D392" s="153">
        <f t="shared" si="86"/>
        <v>7.4999999999999997E-2</v>
      </c>
      <c r="E392" s="161" t="s">
        <v>2730</v>
      </c>
      <c r="F392" s="155">
        <f t="shared" si="84"/>
        <v>0.01</v>
      </c>
      <c r="G392" s="156">
        <v>44652</v>
      </c>
      <c r="H392" s="162">
        <v>0.01</v>
      </c>
      <c r="I392" s="177">
        <v>0</v>
      </c>
      <c r="J392" s="162">
        <v>0</v>
      </c>
      <c r="K392" s="157">
        <v>6.5000000000000002E-2</v>
      </c>
      <c r="L392" s="157">
        <v>0</v>
      </c>
      <c r="M392" s="159">
        <f t="shared" si="76"/>
        <v>7.4999999999999997E-2</v>
      </c>
      <c r="N392" s="160">
        <f t="shared" si="91"/>
        <v>0.01</v>
      </c>
      <c r="O392" s="61"/>
    </row>
    <row r="393" spans="1:15" s="5" customFormat="1" ht="11.25" customHeight="1">
      <c r="A393" s="42" t="s">
        <v>697</v>
      </c>
      <c r="B393" s="77"/>
      <c r="C393" s="59" t="s">
        <v>698</v>
      </c>
      <c r="D393" s="153">
        <f t="shared" si="86"/>
        <v>6.5000000000000002E-2</v>
      </c>
      <c r="E393" s="161" t="s">
        <v>2731</v>
      </c>
      <c r="F393" s="155">
        <f t="shared" si="84"/>
        <v>0</v>
      </c>
      <c r="G393" s="156">
        <v>42186</v>
      </c>
      <c r="H393" s="162">
        <v>0</v>
      </c>
      <c r="I393" s="177">
        <v>0</v>
      </c>
      <c r="J393" s="162">
        <v>0</v>
      </c>
      <c r="K393" s="157">
        <v>6.5000000000000002E-2</v>
      </c>
      <c r="L393" s="157">
        <v>0</v>
      </c>
      <c r="M393" s="159">
        <f t="shared" ref="M393:M455" si="100">SUM(H393:K393)</f>
        <v>6.5000000000000002E-2</v>
      </c>
      <c r="N393" s="160">
        <f t="shared" si="91"/>
        <v>0</v>
      </c>
      <c r="O393" s="61"/>
    </row>
    <row r="394" spans="1:15" s="5" customFormat="1" ht="11.25" customHeight="1">
      <c r="A394" s="42" t="s">
        <v>214</v>
      </c>
      <c r="B394" s="77"/>
      <c r="C394" s="59" t="s">
        <v>215</v>
      </c>
      <c r="D394" s="153">
        <f t="shared" si="86"/>
        <v>7.4999999999999997E-2</v>
      </c>
      <c r="E394" s="161" t="s">
        <v>2732</v>
      </c>
      <c r="F394" s="155">
        <f t="shared" si="84"/>
        <v>0.01</v>
      </c>
      <c r="G394" s="156">
        <v>42186</v>
      </c>
      <c r="H394" s="162">
        <v>0.01</v>
      </c>
      <c r="I394" s="177">
        <v>0</v>
      </c>
      <c r="J394" s="162">
        <v>0</v>
      </c>
      <c r="K394" s="157">
        <v>6.5000000000000002E-2</v>
      </c>
      <c r="L394" s="157">
        <v>0</v>
      </c>
      <c r="M394" s="159">
        <f t="shared" si="100"/>
        <v>7.4999999999999997E-2</v>
      </c>
      <c r="N394" s="160">
        <f t="shared" si="91"/>
        <v>0.01</v>
      </c>
      <c r="O394" s="61"/>
    </row>
    <row r="395" spans="1:15" s="5" customFormat="1" ht="11.25" customHeight="1">
      <c r="A395" s="42" t="s">
        <v>204</v>
      </c>
      <c r="B395" s="77"/>
      <c r="C395" s="59" t="s">
        <v>205</v>
      </c>
      <c r="D395" s="153">
        <f t="shared" si="86"/>
        <v>7.4999999999999997E-2</v>
      </c>
      <c r="E395" s="161" t="s">
        <v>2733</v>
      </c>
      <c r="F395" s="155">
        <f t="shared" si="84"/>
        <v>0.01</v>
      </c>
      <c r="G395" s="156">
        <v>42186</v>
      </c>
      <c r="H395" s="162">
        <v>0.01</v>
      </c>
      <c r="I395" s="177">
        <v>0</v>
      </c>
      <c r="J395" s="162">
        <v>0</v>
      </c>
      <c r="K395" s="157">
        <v>6.5000000000000002E-2</v>
      </c>
      <c r="L395" s="157">
        <v>0</v>
      </c>
      <c r="M395" s="159">
        <f t="shared" si="100"/>
        <v>7.4999999999999997E-2</v>
      </c>
      <c r="N395" s="160">
        <f t="shared" si="91"/>
        <v>0.01</v>
      </c>
      <c r="O395" s="61"/>
    </row>
    <row r="396" spans="1:15" s="5" customFormat="1" ht="11.4" customHeight="1">
      <c r="A396" s="42" t="s">
        <v>726</v>
      </c>
      <c r="B396" s="77"/>
      <c r="C396" s="59" t="s">
        <v>727</v>
      </c>
      <c r="D396" s="153">
        <f t="shared" si="86"/>
        <v>8.5000000000000006E-2</v>
      </c>
      <c r="E396" s="161" t="s">
        <v>2734</v>
      </c>
      <c r="F396" s="155">
        <f t="shared" si="84"/>
        <v>0.02</v>
      </c>
      <c r="G396" s="156">
        <v>42186</v>
      </c>
      <c r="H396" s="162">
        <v>0.01</v>
      </c>
      <c r="I396" s="163">
        <v>0.01</v>
      </c>
      <c r="J396" s="162">
        <v>0</v>
      </c>
      <c r="K396" s="157">
        <v>6.5000000000000002E-2</v>
      </c>
      <c r="L396" s="157">
        <v>0</v>
      </c>
      <c r="M396" s="159">
        <f t="shared" si="100"/>
        <v>8.5000000000000006E-2</v>
      </c>
      <c r="N396" s="160">
        <f t="shared" si="91"/>
        <v>0.02</v>
      </c>
      <c r="O396" s="61"/>
    </row>
    <row r="397" spans="1:15" s="5" customFormat="1" ht="11.4" customHeight="1">
      <c r="A397" s="42" t="s">
        <v>1466</v>
      </c>
      <c r="B397" s="77"/>
      <c r="C397" s="59" t="s">
        <v>1467</v>
      </c>
      <c r="D397" s="153">
        <f t="shared" si="86"/>
        <v>8.5000000000000006E-2</v>
      </c>
      <c r="E397" s="161" t="s">
        <v>2735</v>
      </c>
      <c r="F397" s="155">
        <f t="shared" si="84"/>
        <v>0.02</v>
      </c>
      <c r="G397" s="156">
        <v>44652</v>
      </c>
      <c r="H397" s="162">
        <v>0.01</v>
      </c>
      <c r="I397" s="163">
        <v>0.01</v>
      </c>
      <c r="J397" s="162">
        <v>0</v>
      </c>
      <c r="K397" s="157">
        <v>6.5000000000000002E-2</v>
      </c>
      <c r="L397" s="157">
        <v>0</v>
      </c>
      <c r="M397" s="159">
        <f t="shared" si="100"/>
        <v>8.5000000000000006E-2</v>
      </c>
      <c r="N397" s="160">
        <f t="shared" si="91"/>
        <v>0.02</v>
      </c>
      <c r="O397" s="61"/>
    </row>
    <row r="398" spans="1:15" s="5" customFormat="1" ht="11.4" customHeight="1">
      <c r="A398" s="42" t="s">
        <v>216</v>
      </c>
      <c r="B398" s="77"/>
      <c r="C398" s="59" t="s">
        <v>217</v>
      </c>
      <c r="D398" s="153">
        <f t="shared" si="86"/>
        <v>0.09</v>
      </c>
      <c r="E398" s="161" t="s">
        <v>2736</v>
      </c>
      <c r="F398" s="155">
        <f t="shared" si="84"/>
        <v>2.5000000000000001E-2</v>
      </c>
      <c r="G398" s="156">
        <v>44105</v>
      </c>
      <c r="H398" s="162">
        <v>5.0000000000000001E-3</v>
      </c>
      <c r="I398" s="163">
        <v>0.02</v>
      </c>
      <c r="J398" s="162">
        <v>0</v>
      </c>
      <c r="K398" s="157">
        <v>6.5000000000000002E-2</v>
      </c>
      <c r="L398" s="157">
        <v>0</v>
      </c>
      <c r="M398" s="159">
        <f t="shared" si="100"/>
        <v>0.09</v>
      </c>
      <c r="N398" s="160">
        <f t="shared" si="91"/>
        <v>2.5000000000000001E-2</v>
      </c>
      <c r="O398" s="61"/>
    </row>
    <row r="399" spans="1:15" s="5" customFormat="1" ht="11.4" customHeight="1">
      <c r="A399" s="42" t="s">
        <v>224</v>
      </c>
      <c r="B399" s="77"/>
      <c r="C399" s="59" t="s">
        <v>225</v>
      </c>
      <c r="D399" s="153">
        <f t="shared" si="86"/>
        <v>7.0000000000000007E-2</v>
      </c>
      <c r="E399" s="161" t="s">
        <v>2737</v>
      </c>
      <c r="F399" s="155">
        <f t="shared" si="84"/>
        <v>5.0000000000000001E-3</v>
      </c>
      <c r="G399" s="156">
        <v>44105</v>
      </c>
      <c r="H399" s="162">
        <v>5.0000000000000001E-3</v>
      </c>
      <c r="I399" s="177">
        <v>0</v>
      </c>
      <c r="J399" s="162">
        <v>0</v>
      </c>
      <c r="K399" s="157">
        <v>6.5000000000000002E-2</v>
      </c>
      <c r="L399" s="157">
        <v>0</v>
      </c>
      <c r="M399" s="159">
        <f t="shared" si="100"/>
        <v>7.0000000000000007E-2</v>
      </c>
      <c r="N399" s="160">
        <f t="shared" si="91"/>
        <v>5.0000000000000001E-3</v>
      </c>
      <c r="O399" s="61"/>
    </row>
    <row r="400" spans="1:15" s="5" customFormat="1" ht="11.4" customHeight="1">
      <c r="A400" s="55" t="s">
        <v>1670</v>
      </c>
      <c r="B400" s="76"/>
      <c r="C400" s="88" t="s">
        <v>1671</v>
      </c>
      <c r="D400" s="170">
        <f t="shared" si="86"/>
        <v>0.09</v>
      </c>
      <c r="E400" s="171" t="s">
        <v>2738</v>
      </c>
      <c r="F400" s="172">
        <f t="shared" si="84"/>
        <v>2.5000000000000001E-2</v>
      </c>
      <c r="G400" s="184">
        <v>42186</v>
      </c>
      <c r="H400" s="162">
        <v>5.0000000000000001E-3</v>
      </c>
      <c r="I400" s="177">
        <v>0</v>
      </c>
      <c r="J400" s="162">
        <v>0.02</v>
      </c>
      <c r="K400" s="157">
        <v>6.5000000000000002E-2</v>
      </c>
      <c r="L400" s="157">
        <v>0</v>
      </c>
      <c r="M400" s="159">
        <f t="shared" si="100"/>
        <v>0.09</v>
      </c>
      <c r="N400" s="160">
        <f t="shared" si="91"/>
        <v>2.5000000000000001E-2</v>
      </c>
      <c r="O400" s="61" t="s">
        <v>3669</v>
      </c>
    </row>
    <row r="401" spans="1:15" s="5" customFormat="1" ht="11.4" customHeight="1">
      <c r="A401" s="12"/>
      <c r="B401" s="64" t="s">
        <v>2056</v>
      </c>
      <c r="C401" s="62" t="s">
        <v>1671</v>
      </c>
      <c r="D401" s="167">
        <f t="shared" si="86"/>
        <v>0.09</v>
      </c>
      <c r="E401" s="168" t="s">
        <v>2738</v>
      </c>
      <c r="F401" s="169">
        <f t="shared" si="84"/>
        <v>2.5000000000000001E-2</v>
      </c>
      <c r="G401" s="184">
        <v>42186</v>
      </c>
      <c r="H401" s="162">
        <v>5.0000000000000001E-3</v>
      </c>
      <c r="I401" s="177">
        <v>0</v>
      </c>
      <c r="J401" s="162">
        <v>0.02</v>
      </c>
      <c r="K401" s="157">
        <v>6.5000000000000002E-2</v>
      </c>
      <c r="L401" s="157">
        <v>0</v>
      </c>
      <c r="M401" s="159">
        <f t="shared" si="100"/>
        <v>0.09</v>
      </c>
      <c r="N401" s="160">
        <f t="shared" si="91"/>
        <v>2.5000000000000001E-2</v>
      </c>
      <c r="O401" s="61" t="s">
        <v>3669</v>
      </c>
    </row>
    <row r="402" spans="1:15" s="5" customFormat="1" ht="11.4" customHeight="1">
      <c r="A402" s="42" t="s">
        <v>226</v>
      </c>
      <c r="B402" s="77"/>
      <c r="C402" s="59" t="s">
        <v>227</v>
      </c>
      <c r="D402" s="153">
        <f t="shared" si="86"/>
        <v>8.7499999999999994E-2</v>
      </c>
      <c r="E402" s="161" t="s">
        <v>2739</v>
      </c>
      <c r="F402" s="155">
        <f t="shared" ref="F402:F461" si="101">SUM(N402)</f>
        <v>2.2499999999999999E-2</v>
      </c>
      <c r="G402" s="156">
        <v>42186</v>
      </c>
      <c r="H402" s="162">
        <v>0.01</v>
      </c>
      <c r="I402" s="163">
        <v>1.2500000000000001E-2</v>
      </c>
      <c r="J402" s="162">
        <v>0</v>
      </c>
      <c r="K402" s="157">
        <v>6.5000000000000002E-2</v>
      </c>
      <c r="L402" s="157">
        <v>0</v>
      </c>
      <c r="M402" s="159">
        <f t="shared" si="100"/>
        <v>8.7499999999999994E-2</v>
      </c>
      <c r="N402" s="160">
        <f t="shared" si="91"/>
        <v>2.2499999999999999E-2</v>
      </c>
      <c r="O402" s="61"/>
    </row>
    <row r="403" spans="1:15" s="5" customFormat="1" ht="11.4" customHeight="1">
      <c r="A403" s="14" t="s">
        <v>235</v>
      </c>
      <c r="B403" s="71"/>
      <c r="C403" s="62" t="s">
        <v>236</v>
      </c>
      <c r="D403" s="167">
        <f t="shared" ref="D403:D481" si="102">SUM(M403)</f>
        <v>7.4999999999999997E-2</v>
      </c>
      <c r="E403" s="168" t="s">
        <v>2740</v>
      </c>
      <c r="F403" s="169">
        <f t="shared" si="101"/>
        <v>0.01</v>
      </c>
      <c r="G403" s="156">
        <v>42186</v>
      </c>
      <c r="H403" s="162">
        <v>0.01</v>
      </c>
      <c r="I403" s="163">
        <v>0</v>
      </c>
      <c r="J403" s="162">
        <v>0</v>
      </c>
      <c r="K403" s="157">
        <v>6.5000000000000002E-2</v>
      </c>
      <c r="L403" s="157">
        <v>0</v>
      </c>
      <c r="M403" s="159">
        <f t="shared" si="100"/>
        <v>7.4999999999999997E-2</v>
      </c>
      <c r="N403" s="160">
        <f t="shared" si="91"/>
        <v>0.01</v>
      </c>
      <c r="O403" s="61"/>
    </row>
    <row r="404" spans="1:15" s="5" customFormat="1" ht="11.4" customHeight="1">
      <c r="A404" s="42" t="s">
        <v>1547</v>
      </c>
      <c r="B404" s="89"/>
      <c r="C404" s="59" t="s">
        <v>1548</v>
      </c>
      <c r="D404" s="153">
        <f t="shared" si="102"/>
        <v>7.4999999999999997E-2</v>
      </c>
      <c r="E404" s="161" t="s">
        <v>2741</v>
      </c>
      <c r="F404" s="155">
        <f t="shared" si="101"/>
        <v>0.01</v>
      </c>
      <c r="G404" s="156">
        <v>42186</v>
      </c>
      <c r="H404" s="162">
        <v>0.01</v>
      </c>
      <c r="I404" s="163">
        <v>0</v>
      </c>
      <c r="J404" s="162">
        <v>0</v>
      </c>
      <c r="K404" s="157">
        <v>6.5000000000000002E-2</v>
      </c>
      <c r="L404" s="157">
        <v>0</v>
      </c>
      <c r="M404" s="159">
        <f t="shared" si="100"/>
        <v>7.4999999999999997E-2</v>
      </c>
      <c r="N404" s="160">
        <f t="shared" si="91"/>
        <v>0.01</v>
      </c>
      <c r="O404" s="61"/>
    </row>
    <row r="405" spans="1:15" s="5" customFormat="1" ht="11.4" customHeight="1">
      <c r="A405" s="42" t="s">
        <v>1404</v>
      </c>
      <c r="B405" s="89"/>
      <c r="C405" s="59" t="s">
        <v>1405</v>
      </c>
      <c r="D405" s="153">
        <f t="shared" si="102"/>
        <v>7.7499999999999999E-2</v>
      </c>
      <c r="E405" s="161" t="s">
        <v>2742</v>
      </c>
      <c r="F405" s="155">
        <f t="shared" si="101"/>
        <v>1.2500000000000001E-2</v>
      </c>
      <c r="G405" s="156">
        <v>42186</v>
      </c>
      <c r="H405" s="162">
        <v>1.2500000000000001E-2</v>
      </c>
      <c r="I405" s="163">
        <v>0</v>
      </c>
      <c r="J405" s="162">
        <v>0</v>
      </c>
      <c r="K405" s="157">
        <v>6.5000000000000002E-2</v>
      </c>
      <c r="L405" s="157">
        <v>0</v>
      </c>
      <c r="M405" s="159">
        <f t="shared" si="100"/>
        <v>7.7499999999999999E-2</v>
      </c>
      <c r="N405" s="160">
        <f t="shared" si="91"/>
        <v>1.2500000000000001E-2</v>
      </c>
      <c r="O405" s="61"/>
    </row>
    <row r="406" spans="1:15" s="5" customFormat="1" ht="11.4" customHeight="1">
      <c r="A406" s="42" t="s">
        <v>168</v>
      </c>
      <c r="B406" s="89"/>
      <c r="C406" s="59" t="s">
        <v>169</v>
      </c>
      <c r="D406" s="153">
        <f t="shared" si="102"/>
        <v>9.5000000000000001E-2</v>
      </c>
      <c r="E406" s="161" t="s">
        <v>2743</v>
      </c>
      <c r="F406" s="155">
        <f t="shared" si="101"/>
        <v>0.03</v>
      </c>
      <c r="G406" s="156">
        <v>44927</v>
      </c>
      <c r="H406" s="162">
        <v>0.02</v>
      </c>
      <c r="I406" s="163">
        <v>0.01</v>
      </c>
      <c r="J406" s="162">
        <v>0</v>
      </c>
      <c r="K406" s="157">
        <v>6.5000000000000002E-2</v>
      </c>
      <c r="L406" s="157">
        <v>0</v>
      </c>
      <c r="M406" s="159">
        <f t="shared" si="100"/>
        <v>9.5000000000000001E-2</v>
      </c>
      <c r="N406" s="160">
        <f t="shared" si="91"/>
        <v>0.03</v>
      </c>
      <c r="O406" s="61"/>
    </row>
    <row r="407" spans="1:15" s="5" customFormat="1" ht="11.4" customHeight="1">
      <c r="A407" s="42" t="s">
        <v>862</v>
      </c>
      <c r="B407" s="89"/>
      <c r="C407" s="59" t="s">
        <v>863</v>
      </c>
      <c r="D407" s="153">
        <f t="shared" si="102"/>
        <v>7.4999999999999997E-2</v>
      </c>
      <c r="E407" s="161" t="s">
        <v>2744</v>
      </c>
      <c r="F407" s="155">
        <f t="shared" si="101"/>
        <v>0.01</v>
      </c>
      <c r="G407" s="156">
        <v>42186</v>
      </c>
      <c r="H407" s="162">
        <v>0.01</v>
      </c>
      <c r="I407" s="163">
        <v>0</v>
      </c>
      <c r="J407" s="162">
        <v>0</v>
      </c>
      <c r="K407" s="157">
        <v>6.5000000000000002E-2</v>
      </c>
      <c r="L407" s="157">
        <v>0</v>
      </c>
      <c r="M407" s="159">
        <f t="shared" si="100"/>
        <v>7.4999999999999997E-2</v>
      </c>
      <c r="N407" s="160">
        <f t="shared" si="91"/>
        <v>0.01</v>
      </c>
      <c r="O407" s="61"/>
    </row>
    <row r="408" spans="1:15" s="5" customFormat="1" ht="11.4" customHeight="1">
      <c r="A408" s="42" t="s">
        <v>579</v>
      </c>
      <c r="B408" s="89"/>
      <c r="C408" s="59" t="s">
        <v>580</v>
      </c>
      <c r="D408" s="153">
        <f t="shared" si="102"/>
        <v>8.5000000000000006E-2</v>
      </c>
      <c r="E408" s="161" t="s">
        <v>2745</v>
      </c>
      <c r="F408" s="155">
        <f t="shared" si="101"/>
        <v>0.02</v>
      </c>
      <c r="G408" s="156">
        <v>42186</v>
      </c>
      <c r="H408" s="162">
        <v>0.01</v>
      </c>
      <c r="I408" s="163">
        <v>0.01</v>
      </c>
      <c r="J408" s="162">
        <v>0</v>
      </c>
      <c r="K408" s="157">
        <v>6.5000000000000002E-2</v>
      </c>
      <c r="L408" s="157">
        <v>0</v>
      </c>
      <c r="M408" s="159">
        <f t="shared" si="100"/>
        <v>8.5000000000000006E-2</v>
      </c>
      <c r="N408" s="160">
        <f t="shared" si="91"/>
        <v>0.02</v>
      </c>
      <c r="O408" s="61"/>
    </row>
    <row r="409" spans="1:15" s="5" customFormat="1" ht="11.4" customHeight="1">
      <c r="A409" s="55" t="s">
        <v>3908</v>
      </c>
      <c r="B409" s="78"/>
      <c r="C409" s="88" t="s">
        <v>3909</v>
      </c>
      <c r="D409" s="170">
        <f t="shared" ref="D409:D411" si="103">SUM(M409)</f>
        <v>0.10500000000000001</v>
      </c>
      <c r="E409" s="171" t="s">
        <v>3910</v>
      </c>
      <c r="F409" s="172">
        <f t="shared" ref="F409:F411" si="104">SUM(N409)</f>
        <v>0.04</v>
      </c>
      <c r="G409" s="184">
        <v>45383</v>
      </c>
      <c r="H409" s="162">
        <v>0.01</v>
      </c>
      <c r="I409" s="177">
        <v>0.01</v>
      </c>
      <c r="J409" s="162">
        <v>0.02</v>
      </c>
      <c r="K409" s="157">
        <v>6.5000000000000002E-2</v>
      </c>
      <c r="L409" s="157">
        <v>0</v>
      </c>
      <c r="M409" s="159">
        <f t="shared" ref="M409:M411" si="105">SUM(H409:K409)</f>
        <v>0.10500000000000001</v>
      </c>
      <c r="N409" s="160">
        <f t="shared" ref="N409:N411" si="106">SUM(H409+I409+J409+L409)</f>
        <v>0.04</v>
      </c>
      <c r="O409" s="61" t="s">
        <v>3669</v>
      </c>
    </row>
    <row r="410" spans="1:15" s="5" customFormat="1" ht="11.4" customHeight="1">
      <c r="A410" s="121"/>
      <c r="B410" s="85" t="s">
        <v>3911</v>
      </c>
      <c r="C410" s="88" t="s">
        <v>3909</v>
      </c>
      <c r="D410" s="170">
        <f t="shared" si="103"/>
        <v>0.10500000000000001</v>
      </c>
      <c r="E410" s="171" t="s">
        <v>3910</v>
      </c>
      <c r="F410" s="172">
        <f t="shared" si="104"/>
        <v>0.04</v>
      </c>
      <c r="G410" s="184">
        <v>45383</v>
      </c>
      <c r="H410" s="162">
        <v>0.01</v>
      </c>
      <c r="I410" s="177">
        <v>0.01</v>
      </c>
      <c r="J410" s="162">
        <v>0.02</v>
      </c>
      <c r="K410" s="157">
        <v>6.5000000000000002E-2</v>
      </c>
      <c r="L410" s="157">
        <v>0</v>
      </c>
      <c r="M410" s="159">
        <f t="shared" si="105"/>
        <v>0.10500000000000001</v>
      </c>
      <c r="N410" s="160">
        <f t="shared" si="106"/>
        <v>0.04</v>
      </c>
      <c r="O410" s="61" t="s">
        <v>3669</v>
      </c>
    </row>
    <row r="411" spans="1:15" s="5" customFormat="1" ht="11.4" customHeight="1">
      <c r="A411" s="12"/>
      <c r="B411" s="71" t="s">
        <v>3912</v>
      </c>
      <c r="C411" s="62" t="s">
        <v>3909</v>
      </c>
      <c r="D411" s="167">
        <f t="shared" si="103"/>
        <v>0.10500000000000001</v>
      </c>
      <c r="E411" s="168" t="s">
        <v>3910</v>
      </c>
      <c r="F411" s="169">
        <f t="shared" si="104"/>
        <v>0.04</v>
      </c>
      <c r="G411" s="184">
        <v>45383</v>
      </c>
      <c r="H411" s="162">
        <v>0.01</v>
      </c>
      <c r="I411" s="177">
        <v>0.01</v>
      </c>
      <c r="J411" s="162">
        <v>0.02</v>
      </c>
      <c r="K411" s="157">
        <v>6.5000000000000002E-2</v>
      </c>
      <c r="L411" s="157">
        <v>0</v>
      </c>
      <c r="M411" s="159">
        <f t="shared" si="105"/>
        <v>0.10500000000000001</v>
      </c>
      <c r="N411" s="160">
        <f t="shared" si="106"/>
        <v>0.04</v>
      </c>
      <c r="O411" s="61" t="s">
        <v>3669</v>
      </c>
    </row>
    <row r="412" spans="1:15" s="5" customFormat="1" ht="11.4" customHeight="1">
      <c r="A412" s="55" t="s">
        <v>3815</v>
      </c>
      <c r="B412" s="78"/>
      <c r="C412" s="88" t="s">
        <v>1715</v>
      </c>
      <c r="D412" s="170">
        <f t="shared" si="102"/>
        <v>9.5000000000000001E-2</v>
      </c>
      <c r="E412" s="171" t="s">
        <v>2746</v>
      </c>
      <c r="F412" s="172">
        <f t="shared" si="101"/>
        <v>0.03</v>
      </c>
      <c r="G412" s="184">
        <v>42461</v>
      </c>
      <c r="H412" s="162">
        <v>0.01</v>
      </c>
      <c r="I412" s="177">
        <v>0.01</v>
      </c>
      <c r="J412" s="162">
        <v>0.01</v>
      </c>
      <c r="K412" s="157">
        <v>6.5000000000000002E-2</v>
      </c>
      <c r="L412" s="157">
        <v>0</v>
      </c>
      <c r="M412" s="159">
        <f t="shared" si="100"/>
        <v>9.5000000000000001E-2</v>
      </c>
      <c r="N412" s="160">
        <f t="shared" si="91"/>
        <v>0.03</v>
      </c>
      <c r="O412" s="61" t="s">
        <v>3669</v>
      </c>
    </row>
    <row r="413" spans="1:15" s="5" customFormat="1" ht="11.4" customHeight="1">
      <c r="A413" s="121"/>
      <c r="B413" s="85" t="s">
        <v>1840</v>
      </c>
      <c r="C413" s="88" t="s">
        <v>1715</v>
      </c>
      <c r="D413" s="170">
        <f t="shared" si="102"/>
        <v>9.5000000000000001E-2</v>
      </c>
      <c r="E413" s="171" t="s">
        <v>2746</v>
      </c>
      <c r="F413" s="172">
        <f t="shared" si="101"/>
        <v>0.03</v>
      </c>
      <c r="G413" s="184">
        <v>42461</v>
      </c>
      <c r="H413" s="162">
        <v>0.01</v>
      </c>
      <c r="I413" s="177">
        <v>0.01</v>
      </c>
      <c r="J413" s="162">
        <v>0.01</v>
      </c>
      <c r="K413" s="157">
        <v>6.5000000000000002E-2</v>
      </c>
      <c r="L413" s="157">
        <v>0</v>
      </c>
      <c r="M413" s="159">
        <f t="shared" si="100"/>
        <v>9.5000000000000001E-2</v>
      </c>
      <c r="N413" s="160">
        <f t="shared" si="91"/>
        <v>0.03</v>
      </c>
      <c r="O413" s="61" t="s">
        <v>3669</v>
      </c>
    </row>
    <row r="414" spans="1:15" s="5" customFormat="1" ht="11.4" customHeight="1">
      <c r="A414" s="12"/>
      <c r="B414" s="71" t="s">
        <v>2041</v>
      </c>
      <c r="C414" s="62" t="s">
        <v>1715</v>
      </c>
      <c r="D414" s="167">
        <f t="shared" si="102"/>
        <v>9.5000000000000001E-2</v>
      </c>
      <c r="E414" s="168" t="s">
        <v>2746</v>
      </c>
      <c r="F414" s="169">
        <f t="shared" si="101"/>
        <v>0.03</v>
      </c>
      <c r="G414" s="184">
        <v>42461</v>
      </c>
      <c r="H414" s="162">
        <v>0.01</v>
      </c>
      <c r="I414" s="177">
        <v>0.01</v>
      </c>
      <c r="J414" s="162">
        <v>0.01</v>
      </c>
      <c r="K414" s="157">
        <v>6.5000000000000002E-2</v>
      </c>
      <c r="L414" s="157">
        <v>0</v>
      </c>
      <c r="M414" s="159">
        <f t="shared" si="100"/>
        <v>9.5000000000000001E-2</v>
      </c>
      <c r="N414" s="160">
        <f t="shared" si="91"/>
        <v>0.03</v>
      </c>
      <c r="O414" s="61" t="s">
        <v>3669</v>
      </c>
    </row>
    <row r="415" spans="1:15" s="5" customFormat="1" ht="11.4" customHeight="1">
      <c r="A415" s="55" t="s">
        <v>1774</v>
      </c>
      <c r="B415" s="78"/>
      <c r="C415" s="88" t="s">
        <v>1775</v>
      </c>
      <c r="D415" s="170">
        <f t="shared" si="102"/>
        <v>0.10500000000000001</v>
      </c>
      <c r="E415" s="171" t="s">
        <v>2747</v>
      </c>
      <c r="F415" s="172">
        <f t="shared" si="101"/>
        <v>0.04</v>
      </c>
      <c r="G415" s="184">
        <v>45017</v>
      </c>
      <c r="H415" s="162">
        <v>0.01</v>
      </c>
      <c r="I415" s="177">
        <v>0.01</v>
      </c>
      <c r="J415" s="162">
        <v>0.02</v>
      </c>
      <c r="K415" s="157">
        <v>6.5000000000000002E-2</v>
      </c>
      <c r="L415" s="157">
        <v>0</v>
      </c>
      <c r="M415" s="159">
        <f t="shared" si="100"/>
        <v>0.10500000000000001</v>
      </c>
      <c r="N415" s="160">
        <f t="shared" si="91"/>
        <v>0.04</v>
      </c>
      <c r="O415" s="61" t="s">
        <v>3669</v>
      </c>
    </row>
    <row r="416" spans="1:15" s="5" customFormat="1" ht="11.4" customHeight="1">
      <c r="A416" s="14"/>
      <c r="B416" s="71" t="s">
        <v>3526</v>
      </c>
      <c r="C416" s="62" t="s">
        <v>1775</v>
      </c>
      <c r="D416" s="167">
        <f t="shared" si="102"/>
        <v>0.10500000000000001</v>
      </c>
      <c r="E416" s="168" t="s">
        <v>2747</v>
      </c>
      <c r="F416" s="169">
        <f t="shared" si="101"/>
        <v>0.04</v>
      </c>
      <c r="G416" s="184">
        <v>45017</v>
      </c>
      <c r="H416" s="162">
        <v>0.01</v>
      </c>
      <c r="I416" s="177">
        <v>0.01</v>
      </c>
      <c r="J416" s="162">
        <v>0.02</v>
      </c>
      <c r="K416" s="157">
        <v>6.5000000000000002E-2</v>
      </c>
      <c r="L416" s="157">
        <v>0</v>
      </c>
      <c r="M416" s="159">
        <f t="shared" si="100"/>
        <v>0.10500000000000001</v>
      </c>
      <c r="N416" s="160">
        <f t="shared" si="91"/>
        <v>0.04</v>
      </c>
      <c r="O416" s="61" t="s">
        <v>3669</v>
      </c>
    </row>
    <row r="417" spans="1:15" s="5" customFormat="1" ht="11.4" customHeight="1">
      <c r="A417" s="55" t="s">
        <v>3954</v>
      </c>
      <c r="B417" s="78"/>
      <c r="C417" s="88" t="s">
        <v>3956</v>
      </c>
      <c r="D417" s="170">
        <f t="shared" ref="D417:D418" si="107">SUM(M417)</f>
        <v>0.10500000000000001</v>
      </c>
      <c r="E417" s="171" t="s">
        <v>3957</v>
      </c>
      <c r="F417" s="172">
        <f t="shared" ref="F417:F418" si="108">SUM(N417)</f>
        <v>0.04</v>
      </c>
      <c r="G417" s="184">
        <v>45566</v>
      </c>
      <c r="H417" s="162">
        <v>0.01</v>
      </c>
      <c r="I417" s="177">
        <v>0.01</v>
      </c>
      <c r="J417" s="162">
        <v>0.02</v>
      </c>
      <c r="K417" s="157">
        <v>6.5000000000000002E-2</v>
      </c>
      <c r="L417" s="157">
        <v>0</v>
      </c>
      <c r="M417" s="159">
        <f t="shared" ref="M417:M418" si="109">SUM(H417:K417)</f>
        <v>0.10500000000000001</v>
      </c>
      <c r="N417" s="160">
        <f t="shared" ref="N417:N418" si="110">SUM(H417+I417+J417+L417)</f>
        <v>0.04</v>
      </c>
      <c r="O417" s="61" t="s">
        <v>3669</v>
      </c>
    </row>
    <row r="418" spans="1:15" s="5" customFormat="1" ht="11.4" customHeight="1">
      <c r="A418" s="14"/>
      <c r="B418" s="71" t="s">
        <v>3955</v>
      </c>
      <c r="C418" s="62" t="s">
        <v>3956</v>
      </c>
      <c r="D418" s="167">
        <f t="shared" si="107"/>
        <v>0.10500000000000001</v>
      </c>
      <c r="E418" s="168" t="s">
        <v>3957</v>
      </c>
      <c r="F418" s="169">
        <f t="shared" si="108"/>
        <v>0.04</v>
      </c>
      <c r="G418" s="184">
        <v>45566</v>
      </c>
      <c r="H418" s="162">
        <v>0.01</v>
      </c>
      <c r="I418" s="177">
        <v>0.01</v>
      </c>
      <c r="J418" s="162">
        <v>0.02</v>
      </c>
      <c r="K418" s="157">
        <v>6.5000000000000002E-2</v>
      </c>
      <c r="L418" s="157">
        <v>0</v>
      </c>
      <c r="M418" s="159">
        <f t="shared" si="109"/>
        <v>0.10500000000000001</v>
      </c>
      <c r="N418" s="160">
        <f t="shared" si="110"/>
        <v>0.04</v>
      </c>
      <c r="O418" s="61" t="s">
        <v>3669</v>
      </c>
    </row>
    <row r="419" spans="1:15" s="5" customFormat="1" ht="11.4" customHeight="1">
      <c r="A419" s="14" t="s">
        <v>41</v>
      </c>
      <c r="B419" s="71"/>
      <c r="C419" s="62" t="s">
        <v>42</v>
      </c>
      <c r="D419" s="167">
        <f t="shared" si="102"/>
        <v>6.5000000000000002E-2</v>
      </c>
      <c r="E419" s="168" t="s">
        <v>2748</v>
      </c>
      <c r="F419" s="169">
        <f t="shared" si="101"/>
        <v>0</v>
      </c>
      <c r="G419" s="156">
        <v>42186</v>
      </c>
      <c r="H419" s="162">
        <v>0</v>
      </c>
      <c r="I419" s="177">
        <v>0</v>
      </c>
      <c r="J419" s="162">
        <v>0</v>
      </c>
      <c r="K419" s="157">
        <v>6.5000000000000002E-2</v>
      </c>
      <c r="L419" s="157">
        <v>0</v>
      </c>
      <c r="M419" s="159">
        <f t="shared" si="100"/>
        <v>6.5000000000000002E-2</v>
      </c>
      <c r="N419" s="160">
        <f t="shared" si="91"/>
        <v>0</v>
      </c>
      <c r="O419" s="61"/>
    </row>
    <row r="420" spans="1:15" s="5" customFormat="1" ht="11.4" customHeight="1">
      <c r="A420" s="42" t="s">
        <v>306</v>
      </c>
      <c r="B420" s="89"/>
      <c r="C420" s="59" t="s">
        <v>307</v>
      </c>
      <c r="D420" s="153">
        <f t="shared" si="102"/>
        <v>7.4999999999999997E-2</v>
      </c>
      <c r="E420" s="161" t="s">
        <v>2749</v>
      </c>
      <c r="F420" s="155">
        <f t="shared" si="101"/>
        <v>0.01</v>
      </c>
      <c r="G420" s="156">
        <v>44562</v>
      </c>
      <c r="H420" s="162">
        <v>0.01</v>
      </c>
      <c r="I420" s="177">
        <v>0</v>
      </c>
      <c r="J420" s="162">
        <v>0</v>
      </c>
      <c r="K420" s="157">
        <v>6.5000000000000002E-2</v>
      </c>
      <c r="L420" s="157">
        <v>0</v>
      </c>
      <c r="M420" s="159">
        <f t="shared" si="100"/>
        <v>7.4999999999999997E-2</v>
      </c>
      <c r="N420" s="160">
        <f t="shared" si="91"/>
        <v>0.01</v>
      </c>
      <c r="O420" s="61"/>
    </row>
    <row r="421" spans="1:15" s="5" customFormat="1" ht="11.4" customHeight="1">
      <c r="A421" s="42" t="s">
        <v>154</v>
      </c>
      <c r="B421" s="89"/>
      <c r="C421" s="59" t="s">
        <v>155</v>
      </c>
      <c r="D421" s="153">
        <f t="shared" si="102"/>
        <v>8.2500000000000004E-2</v>
      </c>
      <c r="E421" s="161" t="s">
        <v>2750</v>
      </c>
      <c r="F421" s="155">
        <f t="shared" si="101"/>
        <v>1.7500000000000002E-2</v>
      </c>
      <c r="G421" s="156">
        <v>45383</v>
      </c>
      <c r="H421" s="162">
        <v>1.7500000000000002E-2</v>
      </c>
      <c r="I421" s="177">
        <v>0</v>
      </c>
      <c r="J421" s="162">
        <v>0</v>
      </c>
      <c r="K421" s="157">
        <v>6.5000000000000002E-2</v>
      </c>
      <c r="L421" s="157">
        <v>0</v>
      </c>
      <c r="M421" s="159">
        <f t="shared" si="100"/>
        <v>8.2500000000000004E-2</v>
      </c>
      <c r="N421" s="160">
        <f t="shared" ref="N421:N496" si="111">SUM(H421+I421+J421+L421)</f>
        <v>1.7500000000000002E-2</v>
      </c>
      <c r="O421" s="61"/>
    </row>
    <row r="422" spans="1:15" s="5" customFormat="1" ht="11.4" customHeight="1">
      <c r="A422" s="42" t="s">
        <v>755</v>
      </c>
      <c r="B422" s="89"/>
      <c r="C422" s="59" t="s">
        <v>756</v>
      </c>
      <c r="D422" s="153">
        <f t="shared" si="102"/>
        <v>9.7500000000000003E-2</v>
      </c>
      <c r="E422" s="161" t="s">
        <v>2751</v>
      </c>
      <c r="F422" s="155">
        <f t="shared" si="101"/>
        <v>3.2500000000000001E-2</v>
      </c>
      <c r="G422" s="156">
        <v>43282</v>
      </c>
      <c r="H422" s="162">
        <v>1.7500000000000002E-2</v>
      </c>
      <c r="I422" s="163">
        <v>1.4999999999999999E-2</v>
      </c>
      <c r="J422" s="162">
        <v>0</v>
      </c>
      <c r="K422" s="157">
        <v>6.5000000000000002E-2</v>
      </c>
      <c r="L422" s="157">
        <v>0</v>
      </c>
      <c r="M422" s="159">
        <f t="shared" si="100"/>
        <v>9.7500000000000003E-2</v>
      </c>
      <c r="N422" s="160">
        <f t="shared" si="111"/>
        <v>3.2500000000000001E-2</v>
      </c>
      <c r="O422" s="61"/>
    </row>
    <row r="423" spans="1:15" s="5" customFormat="1" ht="11.4" customHeight="1">
      <c r="A423" s="42" t="s">
        <v>424</v>
      </c>
      <c r="B423" s="89"/>
      <c r="C423" s="59" t="s">
        <v>425</v>
      </c>
      <c r="D423" s="153">
        <f t="shared" si="102"/>
        <v>7.4999999999999997E-2</v>
      </c>
      <c r="E423" s="161" t="s">
        <v>2752</v>
      </c>
      <c r="F423" s="155">
        <f t="shared" si="101"/>
        <v>0.01</v>
      </c>
      <c r="G423" s="156">
        <v>42186</v>
      </c>
      <c r="H423" s="162">
        <v>0.01</v>
      </c>
      <c r="I423" s="177">
        <v>0</v>
      </c>
      <c r="J423" s="162">
        <v>0</v>
      </c>
      <c r="K423" s="157">
        <v>6.5000000000000002E-2</v>
      </c>
      <c r="L423" s="157">
        <v>0</v>
      </c>
      <c r="M423" s="159">
        <f t="shared" si="100"/>
        <v>7.4999999999999997E-2</v>
      </c>
      <c r="N423" s="160">
        <f t="shared" si="111"/>
        <v>0.01</v>
      </c>
      <c r="O423" s="61"/>
    </row>
    <row r="424" spans="1:15" s="5" customFormat="1" ht="11.4" customHeight="1">
      <c r="A424" s="42" t="s">
        <v>1206</v>
      </c>
      <c r="B424" s="89"/>
      <c r="C424" s="59" t="s">
        <v>1207</v>
      </c>
      <c r="D424" s="153">
        <f t="shared" si="102"/>
        <v>0.09</v>
      </c>
      <c r="E424" s="161" t="s">
        <v>2753</v>
      </c>
      <c r="F424" s="155">
        <f t="shared" si="101"/>
        <v>2.5000000000000001E-2</v>
      </c>
      <c r="G424" s="156">
        <v>43922</v>
      </c>
      <c r="H424" s="162">
        <v>1.4999999999999999E-2</v>
      </c>
      <c r="I424" s="177">
        <v>0.01</v>
      </c>
      <c r="J424" s="162">
        <v>0</v>
      </c>
      <c r="K424" s="157">
        <v>6.5000000000000002E-2</v>
      </c>
      <c r="L424" s="157">
        <v>0</v>
      </c>
      <c r="M424" s="159">
        <f t="shared" si="100"/>
        <v>0.09</v>
      </c>
      <c r="N424" s="160">
        <f t="shared" si="111"/>
        <v>2.5000000000000001E-2</v>
      </c>
      <c r="O424" s="61"/>
    </row>
    <row r="425" spans="1:15" s="5" customFormat="1" ht="11.4" customHeight="1">
      <c r="A425" s="42" t="s">
        <v>186</v>
      </c>
      <c r="B425" s="89"/>
      <c r="C425" s="59" t="s">
        <v>187</v>
      </c>
      <c r="D425" s="153">
        <f t="shared" si="102"/>
        <v>9.5000000000000001E-2</v>
      </c>
      <c r="E425" s="161" t="s">
        <v>2754</v>
      </c>
      <c r="F425" s="155">
        <f t="shared" si="101"/>
        <v>3.0000000000000002E-2</v>
      </c>
      <c r="G425" s="156">
        <v>43922</v>
      </c>
      <c r="H425" s="162">
        <v>1.2500000000000001E-2</v>
      </c>
      <c r="I425" s="163">
        <v>1.7500000000000002E-2</v>
      </c>
      <c r="J425" s="162">
        <v>0</v>
      </c>
      <c r="K425" s="157">
        <v>6.5000000000000002E-2</v>
      </c>
      <c r="L425" s="157">
        <v>0</v>
      </c>
      <c r="M425" s="159">
        <f t="shared" si="100"/>
        <v>9.5000000000000001E-2</v>
      </c>
      <c r="N425" s="160">
        <f t="shared" si="111"/>
        <v>3.0000000000000002E-2</v>
      </c>
      <c r="O425" s="61"/>
    </row>
    <row r="426" spans="1:15" s="5" customFormat="1" ht="11.4" customHeight="1">
      <c r="A426" s="42" t="s">
        <v>322</v>
      </c>
      <c r="B426" s="89"/>
      <c r="C426" s="59" t="s">
        <v>323</v>
      </c>
      <c r="D426" s="153">
        <f t="shared" si="102"/>
        <v>9.5000000000000001E-2</v>
      </c>
      <c r="E426" s="161" t="s">
        <v>2755</v>
      </c>
      <c r="F426" s="155">
        <f t="shared" si="101"/>
        <v>0.03</v>
      </c>
      <c r="G426" s="156">
        <v>44378</v>
      </c>
      <c r="H426" s="162">
        <v>0.01</v>
      </c>
      <c r="I426" s="163">
        <v>0.02</v>
      </c>
      <c r="J426" s="162">
        <v>0</v>
      </c>
      <c r="K426" s="157">
        <v>6.5000000000000002E-2</v>
      </c>
      <c r="L426" s="157">
        <v>0</v>
      </c>
      <c r="M426" s="159">
        <f t="shared" si="100"/>
        <v>9.5000000000000001E-2</v>
      </c>
      <c r="N426" s="160">
        <f t="shared" si="111"/>
        <v>0.03</v>
      </c>
      <c r="O426" s="61"/>
    </row>
    <row r="427" spans="1:15" s="5" customFormat="1" ht="11.4" customHeight="1">
      <c r="A427" s="42" t="s">
        <v>1496</v>
      </c>
      <c r="B427" s="89"/>
      <c r="C427" s="59" t="s">
        <v>1497</v>
      </c>
      <c r="D427" s="153">
        <f t="shared" si="102"/>
        <v>7.4999999999999997E-2</v>
      </c>
      <c r="E427" s="161" t="s">
        <v>2756</v>
      </c>
      <c r="F427" s="155">
        <f t="shared" si="101"/>
        <v>0.01</v>
      </c>
      <c r="G427" s="156">
        <v>42736</v>
      </c>
      <c r="H427" s="162">
        <v>0.01</v>
      </c>
      <c r="I427" s="177">
        <v>0</v>
      </c>
      <c r="J427" s="162">
        <v>0</v>
      </c>
      <c r="K427" s="157">
        <v>6.5000000000000002E-2</v>
      </c>
      <c r="L427" s="157">
        <v>0</v>
      </c>
      <c r="M427" s="159">
        <f t="shared" si="100"/>
        <v>7.4999999999999997E-2</v>
      </c>
      <c r="N427" s="160">
        <f t="shared" si="111"/>
        <v>0.01</v>
      </c>
      <c r="O427" s="61"/>
    </row>
    <row r="428" spans="1:15" s="5" customFormat="1" ht="11.4" customHeight="1">
      <c r="A428" s="42" t="s">
        <v>1498</v>
      </c>
      <c r="B428" s="89"/>
      <c r="C428" s="59" t="s">
        <v>1499</v>
      </c>
      <c r="D428" s="153">
        <f t="shared" si="102"/>
        <v>0.08</v>
      </c>
      <c r="E428" s="161" t="s">
        <v>2757</v>
      </c>
      <c r="F428" s="155">
        <f t="shared" si="101"/>
        <v>1.4999999999999999E-2</v>
      </c>
      <c r="G428" s="156">
        <v>45017</v>
      </c>
      <c r="H428" s="162">
        <v>0.01</v>
      </c>
      <c r="I428" s="177">
        <v>5.0000000000000001E-3</v>
      </c>
      <c r="J428" s="162">
        <v>0</v>
      </c>
      <c r="K428" s="157">
        <v>6.5000000000000002E-2</v>
      </c>
      <c r="L428" s="157">
        <v>0</v>
      </c>
      <c r="M428" s="159">
        <f t="shared" si="100"/>
        <v>0.08</v>
      </c>
      <c r="N428" s="160">
        <f t="shared" si="111"/>
        <v>1.4999999999999999E-2</v>
      </c>
      <c r="O428" s="61"/>
    </row>
    <row r="429" spans="1:15" s="5" customFormat="1" ht="11.4" customHeight="1">
      <c r="A429" s="135" t="s">
        <v>3788</v>
      </c>
      <c r="B429" s="89"/>
      <c r="C429" s="59" t="s">
        <v>3791</v>
      </c>
      <c r="D429" s="153">
        <f t="shared" si="102"/>
        <v>9.5000000000000001E-2</v>
      </c>
      <c r="E429" s="161" t="s">
        <v>3792</v>
      </c>
      <c r="F429" s="155">
        <f t="shared" si="101"/>
        <v>0.03</v>
      </c>
      <c r="G429" s="156">
        <v>45108</v>
      </c>
      <c r="H429" s="162">
        <v>0.01</v>
      </c>
      <c r="I429" s="177">
        <v>5.0000000000000001E-3</v>
      </c>
      <c r="J429" s="162">
        <v>1.4999999999999999E-2</v>
      </c>
      <c r="K429" s="157">
        <v>6.5000000000000002E-2</v>
      </c>
      <c r="L429" s="157">
        <v>0</v>
      </c>
      <c r="M429" s="159">
        <f t="shared" si="100"/>
        <v>9.5000000000000001E-2</v>
      </c>
      <c r="N429" s="160">
        <f t="shared" si="111"/>
        <v>0.03</v>
      </c>
      <c r="O429" s="61" t="s">
        <v>3669</v>
      </c>
    </row>
    <row r="430" spans="1:15" s="5" customFormat="1" ht="11.4" customHeight="1">
      <c r="A430" s="42"/>
      <c r="B430" s="89" t="s">
        <v>3789</v>
      </c>
      <c r="C430" s="59" t="s">
        <v>3791</v>
      </c>
      <c r="D430" s="153">
        <f t="shared" ref="D430:D431" si="112">SUM(M430)</f>
        <v>9.5000000000000001E-2</v>
      </c>
      <c r="E430" s="161" t="s">
        <v>3792</v>
      </c>
      <c r="F430" s="155">
        <f t="shared" ref="F430:F431" si="113">SUM(N430)</f>
        <v>0.03</v>
      </c>
      <c r="G430" s="156">
        <v>45108</v>
      </c>
      <c r="H430" s="162">
        <v>0.01</v>
      </c>
      <c r="I430" s="177">
        <v>5.0000000000000001E-3</v>
      </c>
      <c r="J430" s="162">
        <v>1.4999999999999999E-2</v>
      </c>
      <c r="K430" s="157">
        <v>6.5000000000000002E-2</v>
      </c>
      <c r="L430" s="157">
        <v>0</v>
      </c>
      <c r="M430" s="159">
        <f t="shared" ref="M430:M431" si="114">SUM(H430:K430)</f>
        <v>9.5000000000000001E-2</v>
      </c>
      <c r="N430" s="160">
        <f t="shared" ref="N430:N431" si="115">SUM(H430+I430+J430+L430)</f>
        <v>0.03</v>
      </c>
      <c r="O430" s="61" t="s">
        <v>3669</v>
      </c>
    </row>
    <row r="431" spans="1:15" s="5" customFormat="1" ht="11.4" customHeight="1">
      <c r="A431" s="42"/>
      <c r="B431" s="89" t="s">
        <v>3790</v>
      </c>
      <c r="C431" s="59" t="s">
        <v>3791</v>
      </c>
      <c r="D431" s="153">
        <f t="shared" si="112"/>
        <v>9.5000000000000001E-2</v>
      </c>
      <c r="E431" s="161" t="s">
        <v>3792</v>
      </c>
      <c r="F431" s="155">
        <f t="shared" si="113"/>
        <v>0.03</v>
      </c>
      <c r="G431" s="156">
        <v>45108</v>
      </c>
      <c r="H431" s="162">
        <v>0.01</v>
      </c>
      <c r="I431" s="177">
        <v>5.0000000000000001E-3</v>
      </c>
      <c r="J431" s="162">
        <v>1.4999999999999999E-2</v>
      </c>
      <c r="K431" s="157">
        <v>6.5000000000000002E-2</v>
      </c>
      <c r="L431" s="157">
        <v>0</v>
      </c>
      <c r="M431" s="159">
        <f t="shared" si="114"/>
        <v>9.5000000000000001E-2</v>
      </c>
      <c r="N431" s="160">
        <f t="shared" si="115"/>
        <v>0.03</v>
      </c>
      <c r="O431" s="61" t="s">
        <v>3669</v>
      </c>
    </row>
    <row r="432" spans="1:15" s="5" customFormat="1" ht="10.5" customHeight="1">
      <c r="A432" s="42" t="s">
        <v>441</v>
      </c>
      <c r="B432" s="89"/>
      <c r="C432" s="59" t="s">
        <v>442</v>
      </c>
      <c r="D432" s="153">
        <f t="shared" si="102"/>
        <v>9.9750000000000005E-2</v>
      </c>
      <c r="E432" s="161" t="s">
        <v>2758</v>
      </c>
      <c r="F432" s="155">
        <f t="shared" si="101"/>
        <v>3.4750000000000003E-2</v>
      </c>
      <c r="G432" s="156">
        <v>42826</v>
      </c>
      <c r="H432" s="162">
        <v>1.4749999999999999E-2</v>
      </c>
      <c r="I432" s="163">
        <v>0.02</v>
      </c>
      <c r="J432" s="162">
        <v>0</v>
      </c>
      <c r="K432" s="157">
        <v>6.5000000000000002E-2</v>
      </c>
      <c r="L432" s="157">
        <v>0</v>
      </c>
      <c r="M432" s="159">
        <f t="shared" si="100"/>
        <v>9.9750000000000005E-2</v>
      </c>
      <c r="N432" s="160">
        <f t="shared" si="111"/>
        <v>3.4750000000000003E-2</v>
      </c>
      <c r="O432" s="61"/>
    </row>
    <row r="433" spans="1:15" s="5" customFormat="1" ht="11.4" customHeight="1">
      <c r="A433" s="55" t="s">
        <v>2445</v>
      </c>
      <c r="B433" s="90"/>
      <c r="C433" s="88" t="s">
        <v>2446</v>
      </c>
      <c r="D433" s="170">
        <f t="shared" si="102"/>
        <v>0.11475</v>
      </c>
      <c r="E433" s="171" t="s">
        <v>2759</v>
      </c>
      <c r="F433" s="172">
        <f t="shared" si="101"/>
        <v>4.9750000000000003E-2</v>
      </c>
      <c r="G433" s="184">
        <v>44652</v>
      </c>
      <c r="H433" s="162">
        <v>1.4749999999999999E-2</v>
      </c>
      <c r="I433" s="163">
        <v>0.02</v>
      </c>
      <c r="J433" s="162">
        <v>1.4999999999999999E-2</v>
      </c>
      <c r="K433" s="157">
        <v>6.5000000000000002E-2</v>
      </c>
      <c r="L433" s="157">
        <v>0</v>
      </c>
      <c r="M433" s="159">
        <f t="shared" si="100"/>
        <v>0.11475</v>
      </c>
      <c r="N433" s="160">
        <f t="shared" si="111"/>
        <v>4.9750000000000003E-2</v>
      </c>
      <c r="O433" s="61" t="s">
        <v>3669</v>
      </c>
    </row>
    <row r="434" spans="1:15" s="5" customFormat="1" ht="11.4" customHeight="1">
      <c r="A434" s="14"/>
      <c r="B434" s="71" t="s">
        <v>2447</v>
      </c>
      <c r="C434" s="62" t="s">
        <v>2446</v>
      </c>
      <c r="D434" s="167">
        <f t="shared" si="102"/>
        <v>0.11475</v>
      </c>
      <c r="E434" s="168" t="s">
        <v>2759</v>
      </c>
      <c r="F434" s="169">
        <f t="shared" si="101"/>
        <v>4.9750000000000003E-2</v>
      </c>
      <c r="G434" s="184">
        <v>44652</v>
      </c>
      <c r="H434" s="162">
        <v>1.4749999999999999E-2</v>
      </c>
      <c r="I434" s="163">
        <v>0.02</v>
      </c>
      <c r="J434" s="162">
        <v>1.4999999999999999E-2</v>
      </c>
      <c r="K434" s="157">
        <v>6.5000000000000002E-2</v>
      </c>
      <c r="L434" s="157">
        <v>0</v>
      </c>
      <c r="M434" s="159">
        <f t="shared" si="100"/>
        <v>0.11475</v>
      </c>
      <c r="N434" s="160">
        <f t="shared" si="111"/>
        <v>4.9750000000000003E-2</v>
      </c>
      <c r="O434" s="61" t="s">
        <v>3669</v>
      </c>
    </row>
    <row r="435" spans="1:15" s="5" customFormat="1" ht="11.4" customHeight="1">
      <c r="A435" s="14" t="s">
        <v>324</v>
      </c>
      <c r="B435" s="71"/>
      <c r="C435" s="62" t="s">
        <v>325</v>
      </c>
      <c r="D435" s="167">
        <f t="shared" si="102"/>
        <v>7.4999999999999997E-2</v>
      </c>
      <c r="E435" s="168" t="s">
        <v>2760</v>
      </c>
      <c r="F435" s="169">
        <f t="shared" si="101"/>
        <v>0.01</v>
      </c>
      <c r="G435" s="156">
        <v>44378</v>
      </c>
      <c r="H435" s="162">
        <v>0.01</v>
      </c>
      <c r="I435" s="177">
        <v>0</v>
      </c>
      <c r="J435" s="162">
        <v>0</v>
      </c>
      <c r="K435" s="157">
        <v>6.5000000000000002E-2</v>
      </c>
      <c r="L435" s="157">
        <v>0</v>
      </c>
      <c r="M435" s="159">
        <f t="shared" si="100"/>
        <v>7.4999999999999997E-2</v>
      </c>
      <c r="N435" s="160">
        <f t="shared" si="111"/>
        <v>0.01</v>
      </c>
      <c r="O435" s="61"/>
    </row>
    <row r="436" spans="1:15" s="5" customFormat="1" ht="11.4" customHeight="1">
      <c r="A436" s="42" t="s">
        <v>241</v>
      </c>
      <c r="B436" s="89"/>
      <c r="C436" s="59" t="s">
        <v>242</v>
      </c>
      <c r="D436" s="153">
        <v>8.3000000000000004E-2</v>
      </c>
      <c r="E436" s="161" t="s">
        <v>2761</v>
      </c>
      <c r="F436" s="155">
        <v>1.7999999999999999E-2</v>
      </c>
      <c r="G436" s="156">
        <v>46113</v>
      </c>
      <c r="H436" s="162">
        <v>1.7999999999999999E-2</v>
      </c>
      <c r="I436" s="177">
        <v>0</v>
      </c>
      <c r="J436" s="162">
        <v>0</v>
      </c>
      <c r="K436" s="157">
        <v>6.5000000000000002E-2</v>
      </c>
      <c r="L436" s="157">
        <v>0</v>
      </c>
      <c r="M436" s="159">
        <f t="shared" si="100"/>
        <v>8.3000000000000004E-2</v>
      </c>
      <c r="N436" s="160">
        <f t="shared" si="111"/>
        <v>1.7999999999999999E-2</v>
      </c>
      <c r="O436" s="61"/>
    </row>
    <row r="437" spans="1:15" s="5" customFormat="1" ht="11.4" customHeight="1">
      <c r="A437" s="42" t="s">
        <v>596</v>
      </c>
      <c r="B437" s="89"/>
      <c r="C437" s="59" t="s">
        <v>597</v>
      </c>
      <c r="D437" s="153">
        <f t="shared" si="102"/>
        <v>8.5000000000000006E-2</v>
      </c>
      <c r="E437" s="161" t="s">
        <v>2762</v>
      </c>
      <c r="F437" s="155">
        <f t="shared" si="101"/>
        <v>0.02</v>
      </c>
      <c r="G437" s="156">
        <v>43282</v>
      </c>
      <c r="H437" s="162">
        <v>0.01</v>
      </c>
      <c r="I437" s="163">
        <v>0.01</v>
      </c>
      <c r="J437" s="162">
        <v>0</v>
      </c>
      <c r="K437" s="157">
        <v>6.5000000000000002E-2</v>
      </c>
      <c r="L437" s="157">
        <v>0</v>
      </c>
      <c r="M437" s="159">
        <f t="shared" si="100"/>
        <v>8.5000000000000006E-2</v>
      </c>
      <c r="N437" s="160">
        <f t="shared" si="111"/>
        <v>0.02</v>
      </c>
      <c r="O437" s="61"/>
    </row>
    <row r="438" spans="1:15" s="5" customFormat="1" ht="11.4" customHeight="1">
      <c r="A438" s="42" t="s">
        <v>663</v>
      </c>
      <c r="B438" s="89"/>
      <c r="C438" s="59" t="s">
        <v>664</v>
      </c>
      <c r="D438" s="153">
        <f t="shared" si="102"/>
        <v>8.5000000000000006E-2</v>
      </c>
      <c r="E438" s="161" t="s">
        <v>2763</v>
      </c>
      <c r="F438" s="155">
        <f t="shared" si="101"/>
        <v>0.02</v>
      </c>
      <c r="G438" s="156">
        <v>42186</v>
      </c>
      <c r="H438" s="162">
        <v>1.4999999999999999E-2</v>
      </c>
      <c r="I438" s="163">
        <v>5.0000000000000001E-3</v>
      </c>
      <c r="J438" s="162">
        <v>0</v>
      </c>
      <c r="K438" s="157">
        <v>6.5000000000000002E-2</v>
      </c>
      <c r="L438" s="157">
        <v>0</v>
      </c>
      <c r="M438" s="159">
        <f t="shared" si="100"/>
        <v>8.5000000000000006E-2</v>
      </c>
      <c r="N438" s="160">
        <f t="shared" si="111"/>
        <v>0.02</v>
      </c>
      <c r="O438" s="61"/>
    </row>
    <row r="439" spans="1:15" s="5" customFormat="1" ht="11.4" customHeight="1">
      <c r="A439" s="42" t="s">
        <v>243</v>
      </c>
      <c r="B439" s="89"/>
      <c r="C439" s="59" t="s">
        <v>248</v>
      </c>
      <c r="D439" s="153">
        <f t="shared" si="102"/>
        <v>7.4999999999999997E-2</v>
      </c>
      <c r="E439" s="161" t="s">
        <v>2764</v>
      </c>
      <c r="F439" s="155">
        <f t="shared" si="101"/>
        <v>0.01</v>
      </c>
      <c r="G439" s="156">
        <v>44562</v>
      </c>
      <c r="H439" s="162">
        <v>0.01</v>
      </c>
      <c r="I439" s="177">
        <v>0</v>
      </c>
      <c r="J439" s="162">
        <v>0</v>
      </c>
      <c r="K439" s="157">
        <v>6.5000000000000002E-2</v>
      </c>
      <c r="L439" s="157">
        <v>0</v>
      </c>
      <c r="M439" s="159">
        <f t="shared" si="100"/>
        <v>7.4999999999999997E-2</v>
      </c>
      <c r="N439" s="160">
        <f t="shared" si="111"/>
        <v>0.01</v>
      </c>
      <c r="O439" s="61"/>
    </row>
    <row r="440" spans="1:15" s="5" customFormat="1" ht="11.4" customHeight="1">
      <c r="A440" s="42" t="s">
        <v>251</v>
      </c>
      <c r="B440" s="89"/>
      <c r="C440" s="59" t="s">
        <v>252</v>
      </c>
      <c r="D440" s="153">
        <f t="shared" si="102"/>
        <v>7.4999999999999997E-2</v>
      </c>
      <c r="E440" s="161" t="s">
        <v>2765</v>
      </c>
      <c r="F440" s="155">
        <f t="shared" si="101"/>
        <v>0.01</v>
      </c>
      <c r="G440" s="156">
        <v>44562</v>
      </c>
      <c r="H440" s="162">
        <v>0.01</v>
      </c>
      <c r="I440" s="177">
        <v>0</v>
      </c>
      <c r="J440" s="162">
        <v>0</v>
      </c>
      <c r="K440" s="157">
        <v>6.5000000000000002E-2</v>
      </c>
      <c r="L440" s="157">
        <v>0</v>
      </c>
      <c r="M440" s="159">
        <f t="shared" si="100"/>
        <v>7.4999999999999997E-2</v>
      </c>
      <c r="N440" s="160">
        <f t="shared" si="111"/>
        <v>0.01</v>
      </c>
      <c r="O440" s="61"/>
    </row>
    <row r="441" spans="1:15" s="5" customFormat="1" ht="11.4" customHeight="1">
      <c r="A441" s="42" t="s">
        <v>426</v>
      </c>
      <c r="B441" s="89"/>
      <c r="C441" s="59" t="s">
        <v>427</v>
      </c>
      <c r="D441" s="153">
        <f t="shared" si="102"/>
        <v>7.4999999999999997E-2</v>
      </c>
      <c r="E441" s="161" t="s">
        <v>2766</v>
      </c>
      <c r="F441" s="155">
        <f t="shared" si="101"/>
        <v>0.01</v>
      </c>
      <c r="G441" s="156">
        <v>42186</v>
      </c>
      <c r="H441" s="162">
        <v>0.01</v>
      </c>
      <c r="I441" s="177">
        <v>0</v>
      </c>
      <c r="J441" s="162">
        <v>0</v>
      </c>
      <c r="K441" s="157">
        <v>6.5000000000000002E-2</v>
      </c>
      <c r="L441" s="157">
        <v>0</v>
      </c>
      <c r="M441" s="159">
        <f t="shared" si="100"/>
        <v>7.4999999999999997E-2</v>
      </c>
      <c r="N441" s="160">
        <f t="shared" si="111"/>
        <v>0.01</v>
      </c>
      <c r="O441" s="61"/>
    </row>
    <row r="442" spans="1:15" s="5" customFormat="1" ht="11.4" customHeight="1">
      <c r="A442" s="42" t="s">
        <v>1484</v>
      </c>
      <c r="B442" s="89"/>
      <c r="C442" s="59" t="s">
        <v>1485</v>
      </c>
      <c r="D442" s="153">
        <f t="shared" si="102"/>
        <v>9.6500000000000002E-2</v>
      </c>
      <c r="E442" s="161" t="s">
        <v>2767</v>
      </c>
      <c r="F442" s="155">
        <f t="shared" si="101"/>
        <v>3.15E-2</v>
      </c>
      <c r="G442" s="156">
        <v>45566</v>
      </c>
      <c r="H442" s="162">
        <v>1.6500000000000001E-2</v>
      </c>
      <c r="I442" s="163">
        <v>1.4999999999999999E-2</v>
      </c>
      <c r="J442" s="162">
        <v>0</v>
      </c>
      <c r="K442" s="157">
        <v>6.5000000000000002E-2</v>
      </c>
      <c r="L442" s="157">
        <v>0</v>
      </c>
      <c r="M442" s="159">
        <f t="shared" si="100"/>
        <v>9.6500000000000002E-2</v>
      </c>
      <c r="N442" s="160">
        <f t="shared" si="111"/>
        <v>3.15E-2</v>
      </c>
      <c r="O442" s="61"/>
    </row>
    <row r="443" spans="1:15" s="5" customFormat="1" ht="11.4" customHeight="1">
      <c r="A443" s="55" t="s">
        <v>2200</v>
      </c>
      <c r="B443" s="76"/>
      <c r="C443" s="88" t="s">
        <v>2201</v>
      </c>
      <c r="D443" s="170">
        <f t="shared" si="102"/>
        <v>0.10650000000000001</v>
      </c>
      <c r="E443" s="171" t="s">
        <v>2768</v>
      </c>
      <c r="F443" s="172">
        <f t="shared" si="101"/>
        <v>4.1500000000000002E-2</v>
      </c>
      <c r="G443" s="156">
        <v>45566</v>
      </c>
      <c r="H443" s="162">
        <v>1.6500000000000001E-2</v>
      </c>
      <c r="I443" s="163">
        <v>1.4999999999999999E-2</v>
      </c>
      <c r="J443" s="162">
        <v>0.01</v>
      </c>
      <c r="K443" s="157">
        <v>6.5000000000000002E-2</v>
      </c>
      <c r="L443" s="157">
        <v>0</v>
      </c>
      <c r="M443" s="159">
        <f t="shared" si="100"/>
        <v>0.10650000000000001</v>
      </c>
      <c r="N443" s="160">
        <f t="shared" si="111"/>
        <v>4.1500000000000002E-2</v>
      </c>
      <c r="O443" s="61" t="s">
        <v>3669</v>
      </c>
    </row>
    <row r="444" spans="1:15" s="5" customFormat="1" ht="11.4" customHeight="1">
      <c r="A444" s="14"/>
      <c r="B444" s="66" t="s">
        <v>2203</v>
      </c>
      <c r="C444" s="62" t="s">
        <v>2201</v>
      </c>
      <c r="D444" s="167">
        <f t="shared" si="102"/>
        <v>0.10650000000000001</v>
      </c>
      <c r="E444" s="168" t="s">
        <v>2768</v>
      </c>
      <c r="F444" s="169">
        <f t="shared" si="101"/>
        <v>4.1500000000000002E-2</v>
      </c>
      <c r="G444" s="156">
        <v>45566</v>
      </c>
      <c r="H444" s="162">
        <v>1.6500000000000001E-2</v>
      </c>
      <c r="I444" s="163">
        <v>1.4999999999999999E-2</v>
      </c>
      <c r="J444" s="162">
        <v>0.01</v>
      </c>
      <c r="K444" s="157">
        <v>6.5000000000000002E-2</v>
      </c>
      <c r="L444" s="157">
        <v>0</v>
      </c>
      <c r="M444" s="159">
        <f t="shared" si="100"/>
        <v>0.10650000000000001</v>
      </c>
      <c r="N444" s="160">
        <f t="shared" si="111"/>
        <v>4.1500000000000002E-2</v>
      </c>
      <c r="O444" s="61" t="s">
        <v>3669</v>
      </c>
    </row>
    <row r="445" spans="1:15" s="5" customFormat="1" ht="11.4" customHeight="1">
      <c r="A445" s="55" t="s">
        <v>1366</v>
      </c>
      <c r="B445" s="78"/>
      <c r="C445" s="88" t="s">
        <v>1365</v>
      </c>
      <c r="D445" s="170">
        <f t="shared" si="102"/>
        <v>0.10650000000000001</v>
      </c>
      <c r="E445" s="171" t="s">
        <v>2769</v>
      </c>
      <c r="F445" s="172">
        <f t="shared" si="101"/>
        <v>4.1500000000000002E-2</v>
      </c>
      <c r="G445" s="156">
        <v>45566</v>
      </c>
      <c r="H445" s="162">
        <v>1.6500000000000001E-2</v>
      </c>
      <c r="I445" s="163">
        <v>1.4999999999999999E-2</v>
      </c>
      <c r="J445" s="162">
        <v>0.01</v>
      </c>
      <c r="K445" s="157">
        <v>6.5000000000000002E-2</v>
      </c>
      <c r="L445" s="157">
        <v>0</v>
      </c>
      <c r="M445" s="159">
        <f t="shared" si="100"/>
        <v>0.10650000000000001</v>
      </c>
      <c r="N445" s="160">
        <f t="shared" si="111"/>
        <v>4.1500000000000002E-2</v>
      </c>
      <c r="O445" s="61" t="s">
        <v>3669</v>
      </c>
    </row>
    <row r="446" spans="1:15" s="5" customFormat="1" ht="11.4" customHeight="1">
      <c r="A446" s="14"/>
      <c r="B446" s="66" t="s">
        <v>1384</v>
      </c>
      <c r="C446" s="62" t="s">
        <v>1365</v>
      </c>
      <c r="D446" s="167">
        <f t="shared" si="102"/>
        <v>0.10650000000000001</v>
      </c>
      <c r="E446" s="168" t="s">
        <v>2769</v>
      </c>
      <c r="F446" s="169">
        <f t="shared" si="101"/>
        <v>4.1500000000000002E-2</v>
      </c>
      <c r="G446" s="156">
        <v>45566</v>
      </c>
      <c r="H446" s="162">
        <v>1.6500000000000001E-2</v>
      </c>
      <c r="I446" s="163">
        <v>1.4999999999999999E-2</v>
      </c>
      <c r="J446" s="162">
        <v>0.01</v>
      </c>
      <c r="K446" s="157">
        <v>6.5000000000000002E-2</v>
      </c>
      <c r="L446" s="157">
        <v>0</v>
      </c>
      <c r="M446" s="159">
        <f t="shared" si="100"/>
        <v>0.10650000000000001</v>
      </c>
      <c r="N446" s="160">
        <f t="shared" si="111"/>
        <v>4.1500000000000002E-2</v>
      </c>
      <c r="O446" s="61" t="s">
        <v>3669</v>
      </c>
    </row>
    <row r="447" spans="1:15" s="5" customFormat="1" ht="11.4" customHeight="1">
      <c r="A447" s="55" t="s">
        <v>1829</v>
      </c>
      <c r="B447" s="78"/>
      <c r="C447" s="88" t="s">
        <v>1824</v>
      </c>
      <c r="D447" s="170">
        <f t="shared" si="102"/>
        <v>0.10150000000000001</v>
      </c>
      <c r="E447" s="171" t="s">
        <v>2770</v>
      </c>
      <c r="F447" s="172">
        <f t="shared" si="101"/>
        <v>3.6499999999999998E-2</v>
      </c>
      <c r="G447" s="156">
        <v>45566</v>
      </c>
      <c r="H447" s="162">
        <v>1.6500000000000001E-2</v>
      </c>
      <c r="I447" s="163">
        <v>1.4999999999999999E-2</v>
      </c>
      <c r="J447" s="162">
        <v>5.0000000000000001E-3</v>
      </c>
      <c r="K447" s="157">
        <v>6.5000000000000002E-2</v>
      </c>
      <c r="L447" s="157">
        <v>0</v>
      </c>
      <c r="M447" s="159">
        <f t="shared" si="100"/>
        <v>0.10150000000000001</v>
      </c>
      <c r="N447" s="160">
        <f t="shared" si="111"/>
        <v>3.6499999999999998E-2</v>
      </c>
      <c r="O447" s="61" t="s">
        <v>3669</v>
      </c>
    </row>
    <row r="448" spans="1:15" s="5" customFormat="1" ht="11.4" customHeight="1">
      <c r="A448" s="14"/>
      <c r="B448" s="66" t="s">
        <v>2082</v>
      </c>
      <c r="C448" s="62" t="s">
        <v>1824</v>
      </c>
      <c r="D448" s="167">
        <f t="shared" si="102"/>
        <v>0.10150000000000001</v>
      </c>
      <c r="E448" s="168" t="s">
        <v>2770</v>
      </c>
      <c r="F448" s="169">
        <f t="shared" si="101"/>
        <v>3.6499999999999998E-2</v>
      </c>
      <c r="G448" s="156">
        <v>45566</v>
      </c>
      <c r="H448" s="162">
        <v>1.6500000000000001E-2</v>
      </c>
      <c r="I448" s="163">
        <v>1.4999999999999999E-2</v>
      </c>
      <c r="J448" s="162">
        <v>5.0000000000000001E-3</v>
      </c>
      <c r="K448" s="157">
        <v>6.5000000000000002E-2</v>
      </c>
      <c r="L448" s="157">
        <v>0</v>
      </c>
      <c r="M448" s="159">
        <f t="shared" si="100"/>
        <v>0.10150000000000001</v>
      </c>
      <c r="N448" s="160">
        <f t="shared" si="111"/>
        <v>3.6499999999999998E-2</v>
      </c>
      <c r="O448" s="61" t="s">
        <v>3669</v>
      </c>
    </row>
    <row r="449" spans="1:15" s="5" customFormat="1" ht="11.4" customHeight="1">
      <c r="A449" s="42" t="s">
        <v>656</v>
      </c>
      <c r="B449" s="87"/>
      <c r="C449" s="62" t="s">
        <v>657</v>
      </c>
      <c r="D449" s="167">
        <f t="shared" si="102"/>
        <v>8.5000000000000006E-2</v>
      </c>
      <c r="E449" s="168" t="s">
        <v>2771</v>
      </c>
      <c r="F449" s="169">
        <f t="shared" si="101"/>
        <v>0.02</v>
      </c>
      <c r="G449" s="156">
        <v>45383</v>
      </c>
      <c r="H449" s="162">
        <v>0.01</v>
      </c>
      <c r="I449" s="163">
        <v>0.01</v>
      </c>
      <c r="J449" s="162">
        <v>0</v>
      </c>
      <c r="K449" s="157">
        <v>6.5000000000000002E-2</v>
      </c>
      <c r="L449" s="157">
        <v>0</v>
      </c>
      <c r="M449" s="159">
        <f t="shared" si="100"/>
        <v>8.5000000000000006E-2</v>
      </c>
      <c r="N449" s="160">
        <f t="shared" si="111"/>
        <v>0.02</v>
      </c>
      <c r="O449" s="61"/>
    </row>
    <row r="450" spans="1:15" s="5" customFormat="1" ht="11.4" customHeight="1">
      <c r="A450" s="42" t="s">
        <v>623</v>
      </c>
      <c r="B450" s="87"/>
      <c r="C450" s="59" t="s">
        <v>624</v>
      </c>
      <c r="D450" s="153">
        <f t="shared" si="102"/>
        <v>8.5000000000000006E-2</v>
      </c>
      <c r="E450" s="161" t="s">
        <v>2772</v>
      </c>
      <c r="F450" s="155">
        <f t="shared" si="101"/>
        <v>0.02</v>
      </c>
      <c r="G450" s="156">
        <v>45017</v>
      </c>
      <c r="H450" s="162">
        <v>5.0000000000000001E-3</v>
      </c>
      <c r="I450" s="163">
        <v>1.4999999999999999E-2</v>
      </c>
      <c r="J450" s="162">
        <v>0</v>
      </c>
      <c r="K450" s="157">
        <v>6.5000000000000002E-2</v>
      </c>
      <c r="L450" s="157">
        <v>0</v>
      </c>
      <c r="M450" s="159">
        <f t="shared" si="100"/>
        <v>8.5000000000000006E-2</v>
      </c>
      <c r="N450" s="160">
        <f t="shared" si="111"/>
        <v>0.02</v>
      </c>
      <c r="O450" s="61"/>
    </row>
    <row r="451" spans="1:15" s="5" customFormat="1" ht="11.4" customHeight="1">
      <c r="A451" s="42" t="s">
        <v>269</v>
      </c>
      <c r="B451" s="87"/>
      <c r="C451" s="59" t="s">
        <v>270</v>
      </c>
      <c r="D451" s="153">
        <f t="shared" si="102"/>
        <v>0.08</v>
      </c>
      <c r="E451" s="161" t="s">
        <v>2773</v>
      </c>
      <c r="F451" s="155">
        <f t="shared" si="101"/>
        <v>1.4999999999999999E-2</v>
      </c>
      <c r="G451" s="156">
        <v>42186</v>
      </c>
      <c r="H451" s="162">
        <v>1.4999999999999999E-2</v>
      </c>
      <c r="I451" s="163">
        <v>0</v>
      </c>
      <c r="J451" s="162">
        <v>0</v>
      </c>
      <c r="K451" s="157">
        <v>6.5000000000000002E-2</v>
      </c>
      <c r="L451" s="157">
        <v>0</v>
      </c>
      <c r="M451" s="159">
        <f t="shared" si="100"/>
        <v>0.08</v>
      </c>
      <c r="N451" s="160">
        <f t="shared" si="111"/>
        <v>1.4999999999999999E-2</v>
      </c>
      <c r="O451" s="61"/>
    </row>
    <row r="452" spans="1:15" s="5" customFormat="1" ht="11.4" customHeight="1">
      <c r="A452" s="42" t="s">
        <v>960</v>
      </c>
      <c r="B452" s="87"/>
      <c r="C452" s="59" t="s">
        <v>961</v>
      </c>
      <c r="D452" s="153">
        <f t="shared" si="102"/>
        <v>7.4999999999999997E-2</v>
      </c>
      <c r="E452" s="161" t="s">
        <v>2774</v>
      </c>
      <c r="F452" s="155">
        <f t="shared" si="101"/>
        <v>0.01</v>
      </c>
      <c r="G452" s="156">
        <v>42186</v>
      </c>
      <c r="H452" s="162">
        <v>0.01</v>
      </c>
      <c r="I452" s="163">
        <v>0</v>
      </c>
      <c r="J452" s="162">
        <v>0</v>
      </c>
      <c r="K452" s="157">
        <v>6.5000000000000002E-2</v>
      </c>
      <c r="L452" s="157">
        <v>0</v>
      </c>
      <c r="M452" s="159">
        <f t="shared" si="100"/>
        <v>7.4999999999999997E-2</v>
      </c>
      <c r="N452" s="160">
        <f t="shared" si="111"/>
        <v>0.01</v>
      </c>
      <c r="O452" s="61"/>
    </row>
    <row r="453" spans="1:15" s="5" customFormat="1" ht="11.4" customHeight="1">
      <c r="A453" s="42" t="s">
        <v>1260</v>
      </c>
      <c r="B453" s="87"/>
      <c r="C453" s="59" t="s">
        <v>1261</v>
      </c>
      <c r="D453" s="153">
        <f t="shared" si="102"/>
        <v>0.1</v>
      </c>
      <c r="E453" s="161" t="s">
        <v>2775</v>
      </c>
      <c r="F453" s="155">
        <f t="shared" si="101"/>
        <v>3.5000000000000003E-2</v>
      </c>
      <c r="G453" s="156">
        <v>45017</v>
      </c>
      <c r="H453" s="162">
        <v>0.01</v>
      </c>
      <c r="I453" s="163">
        <v>2.5000000000000001E-2</v>
      </c>
      <c r="J453" s="162">
        <v>0</v>
      </c>
      <c r="K453" s="157">
        <v>6.5000000000000002E-2</v>
      </c>
      <c r="L453" s="157">
        <v>0</v>
      </c>
      <c r="M453" s="159">
        <f t="shared" si="100"/>
        <v>0.1</v>
      </c>
      <c r="N453" s="160">
        <f t="shared" si="111"/>
        <v>3.5000000000000003E-2</v>
      </c>
      <c r="O453" s="61"/>
    </row>
    <row r="454" spans="1:15" s="5" customFormat="1" ht="11.4" customHeight="1">
      <c r="A454" s="42" t="s">
        <v>121</v>
      </c>
      <c r="B454" s="87"/>
      <c r="C454" s="59" t="s">
        <v>122</v>
      </c>
      <c r="D454" s="153">
        <f t="shared" si="102"/>
        <v>9.5000000000000001E-2</v>
      </c>
      <c r="E454" s="161" t="s">
        <v>2776</v>
      </c>
      <c r="F454" s="155">
        <f t="shared" si="101"/>
        <v>0.03</v>
      </c>
      <c r="G454" s="156">
        <v>46204</v>
      </c>
      <c r="H454" s="162">
        <v>0.01</v>
      </c>
      <c r="I454" s="221">
        <v>0.02</v>
      </c>
      <c r="J454" s="162">
        <v>0</v>
      </c>
      <c r="K454" s="157">
        <v>6.5000000000000002E-2</v>
      </c>
      <c r="L454" s="157">
        <v>0</v>
      </c>
      <c r="M454" s="159">
        <f t="shared" si="100"/>
        <v>9.5000000000000001E-2</v>
      </c>
      <c r="N454" s="160">
        <f t="shared" si="111"/>
        <v>0.03</v>
      </c>
      <c r="O454" s="61"/>
    </row>
    <row r="455" spans="1:15" s="5" customFormat="1" ht="11.4" customHeight="1">
      <c r="A455" s="55" t="s">
        <v>2392</v>
      </c>
      <c r="B455" s="222"/>
      <c r="C455" s="88" t="s">
        <v>2393</v>
      </c>
      <c r="D455" s="170">
        <f t="shared" si="102"/>
        <v>0.1075</v>
      </c>
      <c r="E455" s="171" t="s">
        <v>2777</v>
      </c>
      <c r="F455" s="172">
        <f t="shared" si="101"/>
        <v>4.2499999999999996E-2</v>
      </c>
      <c r="G455" s="184">
        <v>46204</v>
      </c>
      <c r="H455" s="162">
        <v>0.01</v>
      </c>
      <c r="I455" s="221">
        <v>0.02</v>
      </c>
      <c r="J455" s="162">
        <v>1.2500000000000001E-2</v>
      </c>
      <c r="K455" s="157">
        <v>6.5000000000000002E-2</v>
      </c>
      <c r="L455" s="157">
        <v>0</v>
      </c>
      <c r="M455" s="159">
        <f t="shared" si="100"/>
        <v>0.1075</v>
      </c>
      <c r="N455" s="160">
        <f t="shared" si="111"/>
        <v>4.2499999999999996E-2</v>
      </c>
      <c r="O455" s="61" t="s">
        <v>3669</v>
      </c>
    </row>
    <row r="456" spans="1:15" s="5" customFormat="1" ht="11.4" customHeight="1">
      <c r="A456" s="14"/>
      <c r="B456" s="66" t="s">
        <v>2394</v>
      </c>
      <c r="C456" s="62" t="s">
        <v>2393</v>
      </c>
      <c r="D456" s="167">
        <f t="shared" si="102"/>
        <v>0.1075</v>
      </c>
      <c r="E456" s="168" t="s">
        <v>2777</v>
      </c>
      <c r="F456" s="169">
        <f t="shared" si="101"/>
        <v>4.2499999999999996E-2</v>
      </c>
      <c r="G456" s="184">
        <v>46204</v>
      </c>
      <c r="H456" s="162">
        <v>0.01</v>
      </c>
      <c r="I456" s="221">
        <v>0.02</v>
      </c>
      <c r="J456" s="162">
        <v>1.2500000000000001E-2</v>
      </c>
      <c r="K456" s="157">
        <v>6.5000000000000002E-2</v>
      </c>
      <c r="L456" s="157">
        <v>0</v>
      </c>
      <c r="M456" s="159">
        <f t="shared" ref="M456:M528" si="116">SUM(H456:K456)</f>
        <v>0.1075</v>
      </c>
      <c r="N456" s="160">
        <f t="shared" si="111"/>
        <v>4.2499999999999996E-2</v>
      </c>
      <c r="O456" s="61" t="s">
        <v>3669</v>
      </c>
    </row>
    <row r="457" spans="1:15" s="5" customFormat="1" ht="11.4" customHeight="1">
      <c r="A457" s="42" t="s">
        <v>1486</v>
      </c>
      <c r="B457" s="87"/>
      <c r="C457" s="59" t="s">
        <v>1487</v>
      </c>
      <c r="D457" s="153">
        <f t="shared" si="102"/>
        <v>8.1500000000000003E-2</v>
      </c>
      <c r="E457" s="161" t="s">
        <v>2778</v>
      </c>
      <c r="F457" s="155">
        <f t="shared" si="101"/>
        <v>1.6500000000000001E-2</v>
      </c>
      <c r="G457" s="156">
        <v>45566</v>
      </c>
      <c r="H457" s="162">
        <v>1.6500000000000001E-2</v>
      </c>
      <c r="I457" s="163">
        <v>0</v>
      </c>
      <c r="J457" s="162">
        <v>0</v>
      </c>
      <c r="K457" s="157">
        <v>6.5000000000000002E-2</v>
      </c>
      <c r="L457" s="157">
        <v>0</v>
      </c>
      <c r="M457" s="159">
        <f t="shared" si="116"/>
        <v>8.1500000000000003E-2</v>
      </c>
      <c r="N457" s="160">
        <f t="shared" si="111"/>
        <v>1.6500000000000001E-2</v>
      </c>
      <c r="O457" s="61"/>
    </row>
    <row r="458" spans="1:15" s="5" customFormat="1" ht="11.4" customHeight="1">
      <c r="A458" s="42" t="s">
        <v>1468</v>
      </c>
      <c r="B458" s="87"/>
      <c r="C458" s="62" t="s">
        <v>1469</v>
      </c>
      <c r="D458" s="167">
        <f t="shared" si="102"/>
        <v>7.4999999999999997E-2</v>
      </c>
      <c r="E458" s="168" t="s">
        <v>2779</v>
      </c>
      <c r="F458" s="169">
        <f t="shared" si="101"/>
        <v>0.01</v>
      </c>
      <c r="G458" s="156">
        <v>42186</v>
      </c>
      <c r="H458" s="162">
        <v>0.01</v>
      </c>
      <c r="I458" s="163">
        <v>0</v>
      </c>
      <c r="J458" s="162">
        <v>0</v>
      </c>
      <c r="K458" s="157">
        <v>6.5000000000000002E-2</v>
      </c>
      <c r="L458" s="157">
        <v>0</v>
      </c>
      <c r="M458" s="159">
        <f t="shared" si="116"/>
        <v>7.4999999999999997E-2</v>
      </c>
      <c r="N458" s="160">
        <f t="shared" si="111"/>
        <v>0.01</v>
      </c>
      <c r="O458" s="61"/>
    </row>
    <row r="459" spans="1:15" s="5" customFormat="1" ht="11.4" customHeight="1">
      <c r="A459" s="42" t="s">
        <v>22</v>
      </c>
      <c r="B459" s="87"/>
      <c r="C459" s="59" t="s">
        <v>23</v>
      </c>
      <c r="D459" s="153">
        <f t="shared" si="102"/>
        <v>0.09</v>
      </c>
      <c r="E459" s="161" t="s">
        <v>2780</v>
      </c>
      <c r="F459" s="155">
        <f t="shared" si="101"/>
        <v>2.5000000000000001E-2</v>
      </c>
      <c r="G459" s="156">
        <v>44378</v>
      </c>
      <c r="H459" s="162">
        <v>1.4999999999999999E-2</v>
      </c>
      <c r="I459" s="163">
        <v>0.01</v>
      </c>
      <c r="J459" s="162">
        <v>0</v>
      </c>
      <c r="K459" s="157">
        <v>6.5000000000000002E-2</v>
      </c>
      <c r="L459" s="157">
        <v>0</v>
      </c>
      <c r="M459" s="159">
        <f t="shared" si="116"/>
        <v>0.09</v>
      </c>
      <c r="N459" s="160">
        <f t="shared" si="111"/>
        <v>2.5000000000000001E-2</v>
      </c>
      <c r="O459" s="61"/>
    </row>
    <row r="460" spans="1:15" s="5" customFormat="1" ht="11.4" customHeight="1">
      <c r="A460" s="42" t="s">
        <v>757</v>
      </c>
      <c r="B460" s="87"/>
      <c r="C460" s="59" t="s">
        <v>758</v>
      </c>
      <c r="D460" s="153">
        <f t="shared" si="102"/>
        <v>8.2500000000000004E-2</v>
      </c>
      <c r="E460" s="161" t="s">
        <v>2781</v>
      </c>
      <c r="F460" s="155">
        <f t="shared" si="101"/>
        <v>1.7500000000000002E-2</v>
      </c>
      <c r="G460" s="156">
        <v>43282</v>
      </c>
      <c r="H460" s="162">
        <v>1.7500000000000002E-2</v>
      </c>
      <c r="I460" s="163">
        <v>0</v>
      </c>
      <c r="J460" s="162">
        <v>0</v>
      </c>
      <c r="K460" s="157">
        <v>6.5000000000000002E-2</v>
      </c>
      <c r="L460" s="157">
        <v>0</v>
      </c>
      <c r="M460" s="159">
        <f t="shared" si="116"/>
        <v>8.2500000000000004E-2</v>
      </c>
      <c r="N460" s="160">
        <f t="shared" si="111"/>
        <v>1.7500000000000002E-2</v>
      </c>
      <c r="O460" s="61"/>
    </row>
    <row r="461" spans="1:15" s="5" customFormat="1" ht="11.4" customHeight="1">
      <c r="A461" s="42" t="s">
        <v>640</v>
      </c>
      <c r="B461" s="87"/>
      <c r="C461" s="59" t="s">
        <v>641</v>
      </c>
      <c r="D461" s="153">
        <f t="shared" si="102"/>
        <v>8.5000000000000006E-2</v>
      </c>
      <c r="E461" s="161" t="s">
        <v>2782</v>
      </c>
      <c r="F461" s="155">
        <f t="shared" si="101"/>
        <v>0.02</v>
      </c>
      <c r="G461" s="156">
        <v>46113</v>
      </c>
      <c r="H461" s="162">
        <v>0.02</v>
      </c>
      <c r="I461" s="163">
        <v>0</v>
      </c>
      <c r="J461" s="162">
        <v>0</v>
      </c>
      <c r="K461" s="157">
        <v>6.5000000000000002E-2</v>
      </c>
      <c r="L461" s="157">
        <v>0</v>
      </c>
      <c r="M461" s="159">
        <f t="shared" si="116"/>
        <v>8.5000000000000006E-2</v>
      </c>
      <c r="N461" s="160">
        <f t="shared" si="111"/>
        <v>0.02</v>
      </c>
      <c r="O461" s="61"/>
    </row>
    <row r="462" spans="1:15" s="5" customFormat="1" ht="11.4" customHeight="1">
      <c r="A462" s="42" t="s">
        <v>237</v>
      </c>
      <c r="B462" s="87"/>
      <c r="C462" s="88" t="s">
        <v>238</v>
      </c>
      <c r="D462" s="170">
        <v>9.4500000000000001E-2</v>
      </c>
      <c r="E462" s="171" t="s">
        <v>2783</v>
      </c>
      <c r="F462" s="172">
        <v>2.9499999999999998E-2</v>
      </c>
      <c r="G462" s="156">
        <v>46113</v>
      </c>
      <c r="H462" s="162">
        <v>1.7999999999999999E-2</v>
      </c>
      <c r="I462" s="163">
        <v>1.15E-2</v>
      </c>
      <c r="J462" s="162">
        <v>0</v>
      </c>
      <c r="K462" s="157">
        <v>6.5000000000000002E-2</v>
      </c>
      <c r="L462" s="157">
        <v>0</v>
      </c>
      <c r="M462" s="159">
        <f t="shared" si="116"/>
        <v>9.4500000000000001E-2</v>
      </c>
      <c r="N462" s="160">
        <f t="shared" si="111"/>
        <v>2.9499999999999998E-2</v>
      </c>
      <c r="O462" s="61"/>
    </row>
    <row r="463" spans="1:15" s="5" customFormat="1" ht="11.4" customHeight="1">
      <c r="A463" s="122" t="s">
        <v>4034</v>
      </c>
      <c r="B463" s="200"/>
      <c r="C463" s="63" t="s">
        <v>4035</v>
      </c>
      <c r="D463" s="173">
        <v>0.1145</v>
      </c>
      <c r="E463" s="165" t="s">
        <v>4036</v>
      </c>
      <c r="F463" s="174">
        <v>4.9500000000000002E-2</v>
      </c>
      <c r="G463" s="156">
        <v>46113</v>
      </c>
      <c r="H463" s="162">
        <v>1.7999999999999999E-2</v>
      </c>
      <c r="I463" s="163">
        <v>1.15E-2</v>
      </c>
      <c r="J463" s="162">
        <v>0.02</v>
      </c>
      <c r="K463" s="157">
        <v>6.5000000000000002E-2</v>
      </c>
      <c r="L463" s="157">
        <v>0</v>
      </c>
      <c r="M463" s="159">
        <f t="shared" si="116"/>
        <v>0.1145</v>
      </c>
      <c r="N463" s="160">
        <f t="shared" si="111"/>
        <v>4.9500000000000002E-2</v>
      </c>
      <c r="O463" s="61" t="s">
        <v>3669</v>
      </c>
    </row>
    <row r="464" spans="1:15" s="5" customFormat="1" ht="11.4" customHeight="1">
      <c r="A464" s="122"/>
      <c r="B464" s="66" t="s">
        <v>4037</v>
      </c>
      <c r="C464" s="62" t="s">
        <v>4035</v>
      </c>
      <c r="D464" s="167">
        <v>0.1145</v>
      </c>
      <c r="E464" s="168" t="s">
        <v>4036</v>
      </c>
      <c r="F464" s="169">
        <v>4.9500000000000002E-2</v>
      </c>
      <c r="G464" s="156">
        <v>46113</v>
      </c>
      <c r="H464" s="162">
        <v>1.7999999999999999E-2</v>
      </c>
      <c r="I464" s="163">
        <v>1.15E-2</v>
      </c>
      <c r="J464" s="162">
        <v>0.02</v>
      </c>
      <c r="K464" s="157">
        <v>6.5000000000000002E-2</v>
      </c>
      <c r="L464" s="157">
        <v>0</v>
      </c>
      <c r="M464" s="159">
        <f t="shared" ref="M464" si="117">SUM(H464:K464)</f>
        <v>0.1145</v>
      </c>
      <c r="N464" s="160">
        <f t="shared" ref="N464" si="118">SUM(H464+I464+J464+L464)</f>
        <v>4.9500000000000002E-2</v>
      </c>
      <c r="O464" s="61" t="s">
        <v>3669</v>
      </c>
    </row>
    <row r="465" spans="1:15" s="5" customFormat="1" ht="11.4" customHeight="1">
      <c r="A465" s="55" t="s">
        <v>3913</v>
      </c>
      <c r="B465" s="78"/>
      <c r="C465" s="88" t="s">
        <v>3914</v>
      </c>
      <c r="D465" s="170">
        <v>0.1045</v>
      </c>
      <c r="E465" s="183" t="s">
        <v>3915</v>
      </c>
      <c r="F465" s="172">
        <v>3.95E-2</v>
      </c>
      <c r="G465" s="184">
        <v>46113</v>
      </c>
      <c r="H465" s="162">
        <v>1.7999999999999999E-2</v>
      </c>
      <c r="I465" s="163">
        <v>1.15E-2</v>
      </c>
      <c r="J465" s="162">
        <v>0.01</v>
      </c>
      <c r="K465" s="157">
        <v>6.5000000000000002E-2</v>
      </c>
      <c r="L465" s="157">
        <v>0</v>
      </c>
      <c r="M465" s="159">
        <f t="shared" ref="M465:M467" si="119">SUM(H465:K465)</f>
        <v>0.10450000000000001</v>
      </c>
      <c r="N465" s="160">
        <f t="shared" ref="N465:N467" si="120">SUM(H465+I465+J465+L465)</f>
        <v>3.95E-2</v>
      </c>
      <c r="O465" s="61" t="s">
        <v>3669</v>
      </c>
    </row>
    <row r="466" spans="1:15" s="5" customFormat="1" ht="11.4" customHeight="1">
      <c r="A466" s="120"/>
      <c r="B466" s="85" t="s">
        <v>3932</v>
      </c>
      <c r="C466" s="88" t="s">
        <v>3914</v>
      </c>
      <c r="D466" s="170">
        <v>0.1045</v>
      </c>
      <c r="E466" s="183" t="s">
        <v>3915</v>
      </c>
      <c r="F466" s="172">
        <v>3.95E-2</v>
      </c>
      <c r="G466" s="184">
        <v>46113</v>
      </c>
      <c r="H466" s="162">
        <v>1.7999999999999999E-2</v>
      </c>
      <c r="I466" s="163">
        <v>1.15E-2</v>
      </c>
      <c r="J466" s="162">
        <v>0.01</v>
      </c>
      <c r="K466" s="157">
        <v>6.5000000000000002E-2</v>
      </c>
      <c r="L466" s="157">
        <v>0</v>
      </c>
      <c r="M466" s="159">
        <f t="shared" si="119"/>
        <v>0.10450000000000001</v>
      </c>
      <c r="N466" s="160">
        <f t="shared" si="120"/>
        <v>3.95E-2</v>
      </c>
      <c r="O466" s="61" t="s">
        <v>3669</v>
      </c>
    </row>
    <row r="467" spans="1:15" s="5" customFormat="1" ht="11.4" customHeight="1">
      <c r="A467" s="120"/>
      <c r="B467" s="71" t="s">
        <v>3933</v>
      </c>
      <c r="C467" s="88" t="s">
        <v>3914</v>
      </c>
      <c r="D467" s="170">
        <v>0.1045</v>
      </c>
      <c r="E467" s="183" t="s">
        <v>3915</v>
      </c>
      <c r="F467" s="172">
        <v>3.95E-2</v>
      </c>
      <c r="G467" s="184">
        <v>46113</v>
      </c>
      <c r="H467" s="162">
        <v>1.7999999999999999E-2</v>
      </c>
      <c r="I467" s="163">
        <v>1.15E-2</v>
      </c>
      <c r="J467" s="162">
        <v>0.01</v>
      </c>
      <c r="K467" s="157">
        <v>6.5000000000000002E-2</v>
      </c>
      <c r="L467" s="157">
        <v>0</v>
      </c>
      <c r="M467" s="159">
        <f t="shared" si="119"/>
        <v>0.10450000000000001</v>
      </c>
      <c r="N467" s="160">
        <f t="shared" si="120"/>
        <v>3.95E-2</v>
      </c>
      <c r="O467" s="61" t="s">
        <v>3669</v>
      </c>
    </row>
    <row r="468" spans="1:15" s="5" customFormat="1" ht="11.4" customHeight="1">
      <c r="A468" s="55" t="s">
        <v>1990</v>
      </c>
      <c r="B468" s="78"/>
      <c r="C468" s="63" t="s">
        <v>1991</v>
      </c>
      <c r="D468" s="164">
        <v>0.1045</v>
      </c>
      <c r="E468" s="165" t="s">
        <v>2784</v>
      </c>
      <c r="F468" s="166">
        <v>3.95E-2</v>
      </c>
      <c r="G468" s="184">
        <v>46113</v>
      </c>
      <c r="H468" s="162">
        <v>1.7999999999999999E-2</v>
      </c>
      <c r="I468" s="163">
        <v>1.15E-2</v>
      </c>
      <c r="J468" s="162">
        <v>0.01</v>
      </c>
      <c r="K468" s="157">
        <v>6.5000000000000002E-2</v>
      </c>
      <c r="L468" s="157">
        <v>0</v>
      </c>
      <c r="M468" s="159">
        <f t="shared" si="116"/>
        <v>0.10450000000000001</v>
      </c>
      <c r="N468" s="160">
        <f t="shared" si="111"/>
        <v>3.95E-2</v>
      </c>
      <c r="O468" s="61" t="s">
        <v>3669</v>
      </c>
    </row>
    <row r="469" spans="1:15" s="5" customFormat="1" ht="11.4" customHeight="1">
      <c r="A469" s="14"/>
      <c r="B469" s="71" t="s">
        <v>2004</v>
      </c>
      <c r="C469" s="62" t="s">
        <v>1991</v>
      </c>
      <c r="D469" s="167">
        <v>0.1045</v>
      </c>
      <c r="E469" s="168" t="s">
        <v>2784</v>
      </c>
      <c r="F469" s="169">
        <v>3.95E-2</v>
      </c>
      <c r="G469" s="184">
        <v>46113</v>
      </c>
      <c r="H469" s="162">
        <v>1.7999999999999999E-2</v>
      </c>
      <c r="I469" s="163">
        <v>1.15E-2</v>
      </c>
      <c r="J469" s="162">
        <v>0.01</v>
      </c>
      <c r="K469" s="157">
        <v>6.5000000000000002E-2</v>
      </c>
      <c r="L469" s="157">
        <v>0</v>
      </c>
      <c r="M469" s="159">
        <f t="shared" si="116"/>
        <v>0.10450000000000001</v>
      </c>
      <c r="N469" s="160">
        <f t="shared" si="111"/>
        <v>3.95E-2</v>
      </c>
      <c r="O469" s="61" t="s">
        <v>3669</v>
      </c>
    </row>
    <row r="470" spans="1:15" s="5" customFormat="1" ht="11.4" customHeight="1">
      <c r="A470" s="55" t="s">
        <v>2450</v>
      </c>
      <c r="B470" s="78"/>
      <c r="C470" s="88" t="s">
        <v>2451</v>
      </c>
      <c r="D470" s="170">
        <v>0.1045</v>
      </c>
      <c r="E470" s="183" t="s">
        <v>2948</v>
      </c>
      <c r="F470" s="172">
        <v>3.95E-2</v>
      </c>
      <c r="G470" s="184">
        <v>46113</v>
      </c>
      <c r="H470" s="162">
        <v>1.7999999999999999E-2</v>
      </c>
      <c r="I470" s="163">
        <v>1.15E-2</v>
      </c>
      <c r="J470" s="162">
        <v>0.01</v>
      </c>
      <c r="K470" s="157">
        <v>6.5000000000000002E-2</v>
      </c>
      <c r="L470" s="157">
        <v>0</v>
      </c>
      <c r="M470" s="159">
        <f t="shared" si="116"/>
        <v>0.10450000000000001</v>
      </c>
      <c r="N470" s="160">
        <f t="shared" si="111"/>
        <v>3.95E-2</v>
      </c>
      <c r="O470" s="61" t="s">
        <v>3669</v>
      </c>
    </row>
    <row r="471" spans="1:15" s="5" customFormat="1" ht="11.4" customHeight="1">
      <c r="A471" s="120"/>
      <c r="B471" s="85" t="s">
        <v>2452</v>
      </c>
      <c r="C471" s="88" t="s">
        <v>2451</v>
      </c>
      <c r="D471" s="170">
        <f t="shared" si="102"/>
        <v>0.10450000000000001</v>
      </c>
      <c r="E471" s="183" t="s">
        <v>2948</v>
      </c>
      <c r="F471" s="172">
        <f t="shared" ref="F471:F537" si="121">SUM(N471)</f>
        <v>3.95E-2</v>
      </c>
      <c r="G471" s="184">
        <v>46113</v>
      </c>
      <c r="H471" s="162">
        <v>1.7999999999999999E-2</v>
      </c>
      <c r="I471" s="163">
        <v>1.15E-2</v>
      </c>
      <c r="J471" s="162">
        <v>0.01</v>
      </c>
      <c r="K471" s="157">
        <v>6.5000000000000002E-2</v>
      </c>
      <c r="L471" s="157">
        <v>0</v>
      </c>
      <c r="M471" s="159">
        <f t="shared" si="116"/>
        <v>0.10450000000000001</v>
      </c>
      <c r="N471" s="160">
        <f t="shared" si="111"/>
        <v>3.95E-2</v>
      </c>
      <c r="O471" s="61" t="s">
        <v>3669</v>
      </c>
    </row>
    <row r="472" spans="1:15" s="5" customFormat="1" ht="11.4" customHeight="1">
      <c r="A472" s="120"/>
      <c r="B472" s="85" t="s">
        <v>2453</v>
      </c>
      <c r="C472" s="88" t="s">
        <v>2451</v>
      </c>
      <c r="D472" s="170">
        <f t="shared" si="102"/>
        <v>0.10450000000000001</v>
      </c>
      <c r="E472" s="183" t="s">
        <v>2948</v>
      </c>
      <c r="F472" s="172">
        <f t="shared" si="121"/>
        <v>3.95E-2</v>
      </c>
      <c r="G472" s="184">
        <v>46113</v>
      </c>
      <c r="H472" s="162">
        <v>1.7999999999999999E-2</v>
      </c>
      <c r="I472" s="163">
        <v>1.15E-2</v>
      </c>
      <c r="J472" s="162">
        <v>0.01</v>
      </c>
      <c r="K472" s="157">
        <v>6.5000000000000002E-2</v>
      </c>
      <c r="L472" s="157">
        <v>0</v>
      </c>
      <c r="M472" s="159">
        <f t="shared" si="116"/>
        <v>0.10450000000000001</v>
      </c>
      <c r="N472" s="160">
        <f t="shared" si="111"/>
        <v>3.95E-2</v>
      </c>
      <c r="O472" s="61" t="s">
        <v>3669</v>
      </c>
    </row>
    <row r="473" spans="1:15" s="5" customFormat="1" ht="11.4" customHeight="1">
      <c r="A473" s="120"/>
      <c r="B473" s="85" t="s">
        <v>3805</v>
      </c>
      <c r="C473" s="88" t="s">
        <v>2451</v>
      </c>
      <c r="D473" s="170">
        <f t="shared" si="102"/>
        <v>0.10450000000000001</v>
      </c>
      <c r="E473" s="183" t="s">
        <v>2948</v>
      </c>
      <c r="F473" s="172">
        <f t="shared" si="121"/>
        <v>3.95E-2</v>
      </c>
      <c r="G473" s="184">
        <v>46113</v>
      </c>
      <c r="H473" s="162">
        <v>1.7999999999999999E-2</v>
      </c>
      <c r="I473" s="163">
        <v>1.15E-2</v>
      </c>
      <c r="J473" s="162">
        <v>0.01</v>
      </c>
      <c r="K473" s="157">
        <v>6.5000000000000002E-2</v>
      </c>
      <c r="L473" s="157">
        <v>0</v>
      </c>
      <c r="M473" s="159">
        <f t="shared" si="116"/>
        <v>0.10450000000000001</v>
      </c>
      <c r="N473" s="160">
        <f t="shared" si="111"/>
        <v>3.95E-2</v>
      </c>
      <c r="O473" s="61" t="s">
        <v>3669</v>
      </c>
    </row>
    <row r="474" spans="1:15" s="5" customFormat="1" ht="11.4" customHeight="1">
      <c r="A474" s="14"/>
      <c r="B474" s="71" t="s">
        <v>3806</v>
      </c>
      <c r="C474" s="62" t="s">
        <v>2451</v>
      </c>
      <c r="D474" s="167">
        <f t="shared" si="102"/>
        <v>0.10450000000000001</v>
      </c>
      <c r="E474" s="176" t="s">
        <v>2948</v>
      </c>
      <c r="F474" s="169">
        <f t="shared" si="121"/>
        <v>3.95E-2</v>
      </c>
      <c r="G474" s="184">
        <v>46113</v>
      </c>
      <c r="H474" s="162">
        <v>1.7999999999999999E-2</v>
      </c>
      <c r="I474" s="163">
        <v>1.15E-2</v>
      </c>
      <c r="J474" s="162">
        <v>0.01</v>
      </c>
      <c r="K474" s="157">
        <v>6.5000000000000002E-2</v>
      </c>
      <c r="L474" s="157">
        <v>0</v>
      </c>
      <c r="M474" s="159">
        <f t="shared" si="116"/>
        <v>0.10450000000000001</v>
      </c>
      <c r="N474" s="160">
        <f t="shared" si="111"/>
        <v>3.95E-2</v>
      </c>
      <c r="O474" s="61" t="s">
        <v>3669</v>
      </c>
    </row>
    <row r="475" spans="1:15" s="5" customFormat="1" ht="11.4" customHeight="1">
      <c r="A475" s="55" t="s">
        <v>3843</v>
      </c>
      <c r="B475" s="78"/>
      <c r="C475" s="88" t="s">
        <v>3844</v>
      </c>
      <c r="D475" s="170">
        <f t="shared" ref="D475:D476" si="122">SUM(M475)</f>
        <v>0.1145</v>
      </c>
      <c r="E475" s="183" t="s">
        <v>3845</v>
      </c>
      <c r="F475" s="172">
        <f t="shared" ref="F475:F476" si="123">SUM(N475)</f>
        <v>4.9500000000000002E-2</v>
      </c>
      <c r="G475" s="184">
        <v>46113</v>
      </c>
      <c r="H475" s="162">
        <v>1.7999999999999999E-2</v>
      </c>
      <c r="I475" s="163">
        <v>1.15E-2</v>
      </c>
      <c r="J475" s="162">
        <v>0.02</v>
      </c>
      <c r="K475" s="157">
        <v>6.5000000000000002E-2</v>
      </c>
      <c r="L475" s="157">
        <v>0</v>
      </c>
      <c r="M475" s="159">
        <f t="shared" ref="M475:M476" si="124">SUM(H475:K475)</f>
        <v>0.1145</v>
      </c>
      <c r="N475" s="160">
        <f t="shared" ref="N475:N476" si="125">SUM(H475+I475+J475+L475)</f>
        <v>4.9500000000000002E-2</v>
      </c>
      <c r="O475" s="61" t="s">
        <v>3669</v>
      </c>
    </row>
    <row r="476" spans="1:15" s="5" customFormat="1" ht="11.4" customHeight="1">
      <c r="A476" s="120"/>
      <c r="B476" s="71" t="s">
        <v>3863</v>
      </c>
      <c r="C476" s="62" t="s">
        <v>3844</v>
      </c>
      <c r="D476" s="167">
        <f t="shared" si="122"/>
        <v>0.1145</v>
      </c>
      <c r="E476" s="176" t="s">
        <v>3845</v>
      </c>
      <c r="F476" s="169">
        <f t="shared" si="123"/>
        <v>4.9500000000000002E-2</v>
      </c>
      <c r="G476" s="184">
        <v>46113</v>
      </c>
      <c r="H476" s="162">
        <v>1.7999999999999999E-2</v>
      </c>
      <c r="I476" s="163">
        <v>1.15E-2</v>
      </c>
      <c r="J476" s="162">
        <v>0.02</v>
      </c>
      <c r="K476" s="157">
        <v>6.5000000000000002E-2</v>
      </c>
      <c r="L476" s="157">
        <v>0</v>
      </c>
      <c r="M476" s="159">
        <f t="shared" si="124"/>
        <v>0.1145</v>
      </c>
      <c r="N476" s="160">
        <f t="shared" si="125"/>
        <v>4.9500000000000002E-2</v>
      </c>
      <c r="O476" s="61" t="s">
        <v>3669</v>
      </c>
    </row>
    <row r="477" spans="1:15" s="5" customFormat="1" ht="11.4" customHeight="1">
      <c r="A477" s="55" t="s">
        <v>2391</v>
      </c>
      <c r="B477" s="85"/>
      <c r="C477" s="88" t="s">
        <v>2235</v>
      </c>
      <c r="D477" s="170">
        <f t="shared" si="102"/>
        <v>0.10450000000000001</v>
      </c>
      <c r="E477" s="171" t="s">
        <v>2785</v>
      </c>
      <c r="F477" s="172">
        <f t="shared" si="121"/>
        <v>3.95E-2</v>
      </c>
      <c r="G477" s="184">
        <v>46113</v>
      </c>
      <c r="H477" s="162">
        <v>1.7999999999999999E-2</v>
      </c>
      <c r="I477" s="163">
        <v>1.15E-2</v>
      </c>
      <c r="J477" s="162">
        <v>0.01</v>
      </c>
      <c r="K477" s="157">
        <v>6.5000000000000002E-2</v>
      </c>
      <c r="L477" s="157">
        <v>0</v>
      </c>
      <c r="M477" s="159">
        <f t="shared" si="116"/>
        <v>0.10450000000000001</v>
      </c>
      <c r="N477" s="160">
        <f t="shared" si="111"/>
        <v>3.95E-2</v>
      </c>
      <c r="O477" s="61" t="s">
        <v>3669</v>
      </c>
    </row>
    <row r="478" spans="1:15" s="5" customFormat="1" ht="11.4" customHeight="1">
      <c r="A478" s="14"/>
      <c r="B478" s="71" t="s">
        <v>2251</v>
      </c>
      <c r="C478" s="62" t="s">
        <v>2235</v>
      </c>
      <c r="D478" s="167">
        <f t="shared" si="102"/>
        <v>0.10450000000000001</v>
      </c>
      <c r="E478" s="168" t="s">
        <v>2785</v>
      </c>
      <c r="F478" s="169">
        <f t="shared" si="121"/>
        <v>3.95E-2</v>
      </c>
      <c r="G478" s="184">
        <v>46113</v>
      </c>
      <c r="H478" s="162">
        <v>1.7999999999999999E-2</v>
      </c>
      <c r="I478" s="163">
        <v>1.15E-2</v>
      </c>
      <c r="J478" s="162">
        <v>0.01</v>
      </c>
      <c r="K478" s="157">
        <v>6.5000000000000002E-2</v>
      </c>
      <c r="L478" s="157">
        <v>0</v>
      </c>
      <c r="M478" s="159">
        <f t="shared" si="116"/>
        <v>0.10450000000000001</v>
      </c>
      <c r="N478" s="160">
        <f t="shared" si="111"/>
        <v>3.95E-2</v>
      </c>
      <c r="O478" s="61" t="s">
        <v>3669</v>
      </c>
    </row>
    <row r="479" spans="1:15" s="5" customFormat="1" ht="11.4" customHeight="1">
      <c r="A479" s="55" t="s">
        <v>2014</v>
      </c>
      <c r="B479" s="78"/>
      <c r="C479" s="88" t="s">
        <v>2015</v>
      </c>
      <c r="D479" s="170">
        <f t="shared" si="102"/>
        <v>9.4500000000000001E-2</v>
      </c>
      <c r="E479" s="171" t="s">
        <v>2786</v>
      </c>
      <c r="F479" s="172">
        <f t="shared" si="121"/>
        <v>2.9499999999999998E-2</v>
      </c>
      <c r="G479" s="184">
        <v>46113</v>
      </c>
      <c r="H479" s="162">
        <v>1.7999999999999999E-2</v>
      </c>
      <c r="I479" s="163">
        <v>1.15E-2</v>
      </c>
      <c r="J479" s="162">
        <v>0</v>
      </c>
      <c r="K479" s="157">
        <v>6.5000000000000002E-2</v>
      </c>
      <c r="L479" s="157">
        <v>0</v>
      </c>
      <c r="M479" s="159">
        <f t="shared" si="116"/>
        <v>9.4500000000000001E-2</v>
      </c>
      <c r="N479" s="160">
        <f t="shared" si="111"/>
        <v>2.9499999999999998E-2</v>
      </c>
      <c r="O479" s="61" t="s">
        <v>3669</v>
      </c>
    </row>
    <row r="480" spans="1:15" s="5" customFormat="1" ht="11.4" customHeight="1">
      <c r="A480" s="120"/>
      <c r="B480" s="85" t="s">
        <v>3674</v>
      </c>
      <c r="C480" s="88" t="s">
        <v>2015</v>
      </c>
      <c r="D480" s="170">
        <f t="shared" si="102"/>
        <v>9.4500000000000001E-2</v>
      </c>
      <c r="E480" s="171" t="s">
        <v>2786</v>
      </c>
      <c r="F480" s="172">
        <f t="shared" si="121"/>
        <v>2.9499999999999998E-2</v>
      </c>
      <c r="G480" s="184">
        <v>46113</v>
      </c>
      <c r="H480" s="162">
        <v>1.7999999999999999E-2</v>
      </c>
      <c r="I480" s="163">
        <v>1.15E-2</v>
      </c>
      <c r="J480" s="162">
        <v>0</v>
      </c>
      <c r="K480" s="157">
        <v>6.5000000000000002E-2</v>
      </c>
      <c r="L480" s="157">
        <v>0</v>
      </c>
      <c r="M480" s="159">
        <f t="shared" si="116"/>
        <v>9.4500000000000001E-2</v>
      </c>
      <c r="N480" s="160">
        <f t="shared" si="111"/>
        <v>2.9499999999999998E-2</v>
      </c>
      <c r="O480" s="61" t="s">
        <v>3669</v>
      </c>
    </row>
    <row r="481" spans="1:15" s="5" customFormat="1" ht="11.4" customHeight="1">
      <c r="A481" s="120"/>
      <c r="B481" s="85" t="s">
        <v>3675</v>
      </c>
      <c r="C481" s="88" t="s">
        <v>2015</v>
      </c>
      <c r="D481" s="170">
        <f t="shared" si="102"/>
        <v>9.4500000000000001E-2</v>
      </c>
      <c r="E481" s="171" t="s">
        <v>2786</v>
      </c>
      <c r="F481" s="172">
        <f t="shared" si="121"/>
        <v>2.9499999999999998E-2</v>
      </c>
      <c r="G481" s="184">
        <v>46113</v>
      </c>
      <c r="H481" s="162">
        <v>1.7999999999999999E-2</v>
      </c>
      <c r="I481" s="163">
        <v>1.15E-2</v>
      </c>
      <c r="J481" s="162">
        <v>0</v>
      </c>
      <c r="K481" s="157">
        <v>6.5000000000000002E-2</v>
      </c>
      <c r="L481" s="157">
        <v>0</v>
      </c>
      <c r="M481" s="159">
        <f t="shared" si="116"/>
        <v>9.4500000000000001E-2</v>
      </c>
      <c r="N481" s="160">
        <f t="shared" si="111"/>
        <v>2.9499999999999998E-2</v>
      </c>
      <c r="O481" s="61" t="s">
        <v>3669</v>
      </c>
    </row>
    <row r="482" spans="1:15" s="5" customFormat="1" ht="11.4" customHeight="1">
      <c r="A482" s="120"/>
      <c r="B482" s="85" t="s">
        <v>3569</v>
      </c>
      <c r="C482" s="88" t="s">
        <v>2015</v>
      </c>
      <c r="D482" s="170">
        <f t="shared" ref="D482:D547" si="126">SUM(M482)</f>
        <v>9.4500000000000001E-2</v>
      </c>
      <c r="E482" s="171" t="s">
        <v>2786</v>
      </c>
      <c r="F482" s="172">
        <f t="shared" si="121"/>
        <v>2.9499999999999998E-2</v>
      </c>
      <c r="G482" s="184">
        <v>46113</v>
      </c>
      <c r="H482" s="162">
        <v>1.7999999999999999E-2</v>
      </c>
      <c r="I482" s="163">
        <v>1.15E-2</v>
      </c>
      <c r="J482" s="162">
        <v>0</v>
      </c>
      <c r="K482" s="157">
        <v>6.5000000000000002E-2</v>
      </c>
      <c r="L482" s="157">
        <v>0</v>
      </c>
      <c r="M482" s="159">
        <f t="shared" si="116"/>
        <v>9.4500000000000001E-2</v>
      </c>
      <c r="N482" s="160">
        <f t="shared" si="111"/>
        <v>2.9499999999999998E-2</v>
      </c>
      <c r="O482" s="61" t="s">
        <v>3669</v>
      </c>
    </row>
    <row r="483" spans="1:15" s="5" customFormat="1" ht="11.4" customHeight="1">
      <c r="A483" s="120"/>
      <c r="B483" s="85" t="s">
        <v>2252</v>
      </c>
      <c r="C483" s="88" t="s">
        <v>2015</v>
      </c>
      <c r="D483" s="170">
        <f t="shared" si="126"/>
        <v>9.4500000000000001E-2</v>
      </c>
      <c r="E483" s="171" t="s">
        <v>2786</v>
      </c>
      <c r="F483" s="172">
        <f t="shared" si="121"/>
        <v>2.9499999999999998E-2</v>
      </c>
      <c r="G483" s="184">
        <v>46113</v>
      </c>
      <c r="H483" s="162">
        <v>1.7999999999999999E-2</v>
      </c>
      <c r="I483" s="163">
        <v>1.15E-2</v>
      </c>
      <c r="J483" s="162">
        <v>0</v>
      </c>
      <c r="K483" s="157">
        <v>6.5000000000000002E-2</v>
      </c>
      <c r="L483" s="157">
        <v>0</v>
      </c>
      <c r="M483" s="159">
        <f t="shared" si="116"/>
        <v>9.4500000000000001E-2</v>
      </c>
      <c r="N483" s="160">
        <f t="shared" si="111"/>
        <v>2.9499999999999998E-2</v>
      </c>
      <c r="O483" s="61" t="s">
        <v>3669</v>
      </c>
    </row>
    <row r="484" spans="1:15" s="5" customFormat="1" ht="11.4" customHeight="1">
      <c r="A484" s="120"/>
      <c r="B484" s="85" t="s">
        <v>3570</v>
      </c>
      <c r="C484" s="88" t="s">
        <v>2015</v>
      </c>
      <c r="D484" s="170">
        <f t="shared" si="126"/>
        <v>9.4500000000000001E-2</v>
      </c>
      <c r="E484" s="171" t="s">
        <v>2786</v>
      </c>
      <c r="F484" s="172">
        <f t="shared" si="121"/>
        <v>2.9499999999999998E-2</v>
      </c>
      <c r="G484" s="184">
        <v>46113</v>
      </c>
      <c r="H484" s="162">
        <v>1.7999999999999999E-2</v>
      </c>
      <c r="I484" s="163">
        <v>1.15E-2</v>
      </c>
      <c r="J484" s="162">
        <v>0</v>
      </c>
      <c r="K484" s="157">
        <v>6.5000000000000002E-2</v>
      </c>
      <c r="L484" s="157">
        <v>0</v>
      </c>
      <c r="M484" s="159">
        <f t="shared" si="116"/>
        <v>9.4500000000000001E-2</v>
      </c>
      <c r="N484" s="160">
        <f t="shared" si="111"/>
        <v>2.9499999999999998E-2</v>
      </c>
      <c r="O484" s="61" t="s">
        <v>3669</v>
      </c>
    </row>
    <row r="485" spans="1:15" s="5" customFormat="1" ht="11.4" customHeight="1">
      <c r="A485" s="120"/>
      <c r="B485" s="85" t="s">
        <v>2068</v>
      </c>
      <c r="C485" s="88" t="s">
        <v>2015</v>
      </c>
      <c r="D485" s="170">
        <f t="shared" si="126"/>
        <v>9.4500000000000001E-2</v>
      </c>
      <c r="E485" s="171" t="s">
        <v>2786</v>
      </c>
      <c r="F485" s="172">
        <f t="shared" si="121"/>
        <v>2.9499999999999998E-2</v>
      </c>
      <c r="G485" s="184">
        <v>46113</v>
      </c>
      <c r="H485" s="162">
        <v>1.7999999999999999E-2</v>
      </c>
      <c r="I485" s="163">
        <v>1.15E-2</v>
      </c>
      <c r="J485" s="162">
        <v>0</v>
      </c>
      <c r="K485" s="157">
        <v>6.5000000000000002E-2</v>
      </c>
      <c r="L485" s="157">
        <v>0</v>
      </c>
      <c r="M485" s="159">
        <f t="shared" si="116"/>
        <v>9.4500000000000001E-2</v>
      </c>
      <c r="N485" s="160">
        <f t="shared" si="111"/>
        <v>2.9499999999999998E-2</v>
      </c>
      <c r="O485" s="61" t="s">
        <v>3669</v>
      </c>
    </row>
    <row r="486" spans="1:15" s="5" customFormat="1" ht="11.4" customHeight="1">
      <c r="A486" s="120"/>
      <c r="B486" s="85" t="s">
        <v>2079</v>
      </c>
      <c r="C486" s="88" t="s">
        <v>2015</v>
      </c>
      <c r="D486" s="170">
        <f t="shared" si="126"/>
        <v>9.4500000000000001E-2</v>
      </c>
      <c r="E486" s="171" t="s">
        <v>2786</v>
      </c>
      <c r="F486" s="172">
        <f t="shared" si="121"/>
        <v>2.9499999999999998E-2</v>
      </c>
      <c r="G486" s="184">
        <v>46113</v>
      </c>
      <c r="H486" s="162">
        <v>1.7999999999999999E-2</v>
      </c>
      <c r="I486" s="163">
        <v>1.15E-2</v>
      </c>
      <c r="J486" s="162">
        <v>0</v>
      </c>
      <c r="K486" s="157">
        <v>6.5000000000000002E-2</v>
      </c>
      <c r="L486" s="157">
        <v>0</v>
      </c>
      <c r="M486" s="159">
        <f t="shared" si="116"/>
        <v>9.4500000000000001E-2</v>
      </c>
      <c r="N486" s="160">
        <f t="shared" si="111"/>
        <v>2.9499999999999998E-2</v>
      </c>
      <c r="O486" s="61" t="s">
        <v>3669</v>
      </c>
    </row>
    <row r="487" spans="1:15" s="5" customFormat="1" ht="11.4" customHeight="1">
      <c r="A487" s="120"/>
      <c r="B487" s="85" t="s">
        <v>4172</v>
      </c>
      <c r="C487" s="88" t="s">
        <v>2015</v>
      </c>
      <c r="D487" s="170">
        <f t="shared" ref="D487" si="127">SUM(M487)</f>
        <v>9.4500000000000001E-2</v>
      </c>
      <c r="E487" s="171" t="s">
        <v>2786</v>
      </c>
      <c r="F487" s="172">
        <f t="shared" ref="F487" si="128">SUM(N487)</f>
        <v>2.9499999999999998E-2</v>
      </c>
      <c r="G487" s="184">
        <v>46113</v>
      </c>
      <c r="H487" s="162">
        <v>1.7999999999999999E-2</v>
      </c>
      <c r="I487" s="163">
        <v>1.15E-2</v>
      </c>
      <c r="J487" s="162">
        <v>0</v>
      </c>
      <c r="K487" s="157">
        <v>6.5000000000000002E-2</v>
      </c>
      <c r="L487" s="157">
        <v>0</v>
      </c>
      <c r="M487" s="159">
        <f t="shared" ref="M487" si="129">SUM(H487:K487)</f>
        <v>9.4500000000000001E-2</v>
      </c>
      <c r="N487" s="160">
        <f t="shared" ref="N487" si="130">SUM(H487+I487+J487+L487)</f>
        <v>2.9499999999999998E-2</v>
      </c>
      <c r="O487" s="61" t="s">
        <v>3669</v>
      </c>
    </row>
    <row r="488" spans="1:15" s="5" customFormat="1" ht="11.4" customHeight="1">
      <c r="A488" s="120"/>
      <c r="B488" s="85" t="s">
        <v>2023</v>
      </c>
      <c r="C488" s="88" t="s">
        <v>2015</v>
      </c>
      <c r="D488" s="170">
        <f t="shared" si="126"/>
        <v>9.4500000000000001E-2</v>
      </c>
      <c r="E488" s="171" t="s">
        <v>2786</v>
      </c>
      <c r="F488" s="172">
        <f t="shared" si="121"/>
        <v>2.9499999999999998E-2</v>
      </c>
      <c r="G488" s="184">
        <v>46113</v>
      </c>
      <c r="H488" s="162">
        <v>1.7999999999999999E-2</v>
      </c>
      <c r="I488" s="163">
        <v>1.15E-2</v>
      </c>
      <c r="J488" s="162">
        <v>0</v>
      </c>
      <c r="K488" s="157">
        <v>6.5000000000000002E-2</v>
      </c>
      <c r="L488" s="157">
        <v>0</v>
      </c>
      <c r="M488" s="159">
        <f t="shared" si="116"/>
        <v>9.4500000000000001E-2</v>
      </c>
      <c r="N488" s="160">
        <f t="shared" si="111"/>
        <v>2.9499999999999998E-2</v>
      </c>
      <c r="O488" s="61" t="s">
        <v>3669</v>
      </c>
    </row>
    <row r="489" spans="1:15" s="5" customFormat="1" ht="11.4" customHeight="1">
      <c r="A489" s="120"/>
      <c r="B489" s="85" t="s">
        <v>2069</v>
      </c>
      <c r="C489" s="88" t="s">
        <v>2015</v>
      </c>
      <c r="D489" s="170">
        <f t="shared" si="126"/>
        <v>9.4500000000000001E-2</v>
      </c>
      <c r="E489" s="171" t="s">
        <v>2786</v>
      </c>
      <c r="F489" s="172">
        <f t="shared" si="121"/>
        <v>2.9499999999999998E-2</v>
      </c>
      <c r="G489" s="184">
        <v>46113</v>
      </c>
      <c r="H489" s="162">
        <v>1.7999999999999999E-2</v>
      </c>
      <c r="I489" s="163">
        <v>1.15E-2</v>
      </c>
      <c r="J489" s="162">
        <v>0</v>
      </c>
      <c r="K489" s="157">
        <v>6.5000000000000002E-2</v>
      </c>
      <c r="L489" s="157">
        <v>0</v>
      </c>
      <c r="M489" s="159">
        <f t="shared" si="116"/>
        <v>9.4500000000000001E-2</v>
      </c>
      <c r="N489" s="160">
        <f t="shared" si="111"/>
        <v>2.9499999999999998E-2</v>
      </c>
      <c r="O489" s="61" t="s">
        <v>3669</v>
      </c>
    </row>
    <row r="490" spans="1:15" s="5" customFormat="1" ht="11.4" customHeight="1">
      <c r="A490" s="120"/>
      <c r="B490" s="85" t="s">
        <v>2078</v>
      </c>
      <c r="C490" s="88" t="s">
        <v>2015</v>
      </c>
      <c r="D490" s="170">
        <f t="shared" si="126"/>
        <v>9.4500000000000001E-2</v>
      </c>
      <c r="E490" s="171" t="s">
        <v>2786</v>
      </c>
      <c r="F490" s="172">
        <f t="shared" si="121"/>
        <v>2.9499999999999998E-2</v>
      </c>
      <c r="G490" s="184">
        <v>46113</v>
      </c>
      <c r="H490" s="162">
        <v>1.7999999999999999E-2</v>
      </c>
      <c r="I490" s="163">
        <v>1.15E-2</v>
      </c>
      <c r="J490" s="162">
        <v>0</v>
      </c>
      <c r="K490" s="157">
        <v>6.5000000000000002E-2</v>
      </c>
      <c r="L490" s="157">
        <v>0</v>
      </c>
      <c r="M490" s="159">
        <f t="shared" si="116"/>
        <v>9.4500000000000001E-2</v>
      </c>
      <c r="N490" s="160">
        <f t="shared" si="111"/>
        <v>2.9499999999999998E-2</v>
      </c>
      <c r="O490" s="61" t="s">
        <v>3669</v>
      </c>
    </row>
    <row r="491" spans="1:15" s="5" customFormat="1" ht="11.4" customHeight="1">
      <c r="A491" s="120"/>
      <c r="B491" s="216" t="s">
        <v>2070</v>
      </c>
      <c r="C491" s="88" t="s">
        <v>2015</v>
      </c>
      <c r="D491" s="187">
        <f t="shared" si="126"/>
        <v>9.4500000000000001E-2</v>
      </c>
      <c r="E491" s="171" t="s">
        <v>2786</v>
      </c>
      <c r="F491" s="183">
        <f t="shared" si="121"/>
        <v>2.9499999999999998E-2</v>
      </c>
      <c r="G491" s="184">
        <v>46113</v>
      </c>
      <c r="H491" s="162">
        <v>1.7999999999999999E-2</v>
      </c>
      <c r="I491" s="163">
        <v>1.15E-2</v>
      </c>
      <c r="J491" s="162">
        <v>0</v>
      </c>
      <c r="K491" s="157">
        <v>6.5000000000000002E-2</v>
      </c>
      <c r="L491" s="157">
        <v>0</v>
      </c>
      <c r="M491" s="159">
        <f t="shared" si="116"/>
        <v>9.4500000000000001E-2</v>
      </c>
      <c r="N491" s="160">
        <f t="shared" si="111"/>
        <v>2.9499999999999998E-2</v>
      </c>
      <c r="O491" s="61" t="s">
        <v>3669</v>
      </c>
    </row>
    <row r="492" spans="1:15" s="5" customFormat="1" ht="11.4" customHeight="1">
      <c r="A492" s="14"/>
      <c r="B492" s="71" t="s">
        <v>4173</v>
      </c>
      <c r="C492" s="88" t="s">
        <v>2015</v>
      </c>
      <c r="D492" s="187">
        <f t="shared" ref="D492" si="131">SUM(M492)</f>
        <v>9.4500000000000001E-2</v>
      </c>
      <c r="E492" s="171" t="s">
        <v>2786</v>
      </c>
      <c r="F492" s="183">
        <f t="shared" ref="F492" si="132">SUM(N492)</f>
        <v>2.9499999999999998E-2</v>
      </c>
      <c r="G492" s="184">
        <v>46113</v>
      </c>
      <c r="H492" s="162">
        <v>1.7999999999999999E-2</v>
      </c>
      <c r="I492" s="163">
        <v>1.15E-2</v>
      </c>
      <c r="J492" s="162">
        <v>0</v>
      </c>
      <c r="K492" s="157">
        <v>6.5000000000000002E-2</v>
      </c>
      <c r="L492" s="157">
        <v>0</v>
      </c>
      <c r="M492" s="159">
        <f t="shared" ref="M492" si="133">SUM(H492:K492)</f>
        <v>9.4500000000000001E-2</v>
      </c>
      <c r="N492" s="160">
        <f t="shared" ref="N492" si="134">SUM(H492+I492+J492+L492)</f>
        <v>2.9499999999999998E-2</v>
      </c>
      <c r="O492" s="61" t="s">
        <v>3669</v>
      </c>
    </row>
    <row r="493" spans="1:15" s="5" customFormat="1" ht="11.4" customHeight="1">
      <c r="A493" s="55" t="s">
        <v>3464</v>
      </c>
      <c r="B493" s="78"/>
      <c r="C493" s="88" t="s">
        <v>2016</v>
      </c>
      <c r="D493" s="170">
        <f t="shared" si="126"/>
        <v>0.10450000000000001</v>
      </c>
      <c r="E493" s="171" t="s">
        <v>2787</v>
      </c>
      <c r="F493" s="172">
        <f t="shared" si="121"/>
        <v>3.95E-2</v>
      </c>
      <c r="G493" s="184">
        <v>46113</v>
      </c>
      <c r="H493" s="162">
        <v>1.7999999999999999E-2</v>
      </c>
      <c r="I493" s="163">
        <v>1.15E-2</v>
      </c>
      <c r="J493" s="162">
        <v>0.01</v>
      </c>
      <c r="K493" s="157">
        <v>6.5000000000000002E-2</v>
      </c>
      <c r="L493" s="157">
        <v>0</v>
      </c>
      <c r="M493" s="159">
        <f t="shared" si="116"/>
        <v>0.10450000000000001</v>
      </c>
      <c r="N493" s="160">
        <f t="shared" si="111"/>
        <v>3.95E-2</v>
      </c>
      <c r="O493" s="61" t="s">
        <v>3669</v>
      </c>
    </row>
    <row r="494" spans="1:15" s="5" customFormat="1" ht="11.4" customHeight="1">
      <c r="A494" s="120"/>
      <c r="B494" s="85" t="s">
        <v>3676</v>
      </c>
      <c r="C494" s="88" t="s">
        <v>2016</v>
      </c>
      <c r="D494" s="170">
        <f t="shared" si="126"/>
        <v>0.10450000000000001</v>
      </c>
      <c r="E494" s="171" t="s">
        <v>2787</v>
      </c>
      <c r="F494" s="172">
        <f t="shared" si="121"/>
        <v>3.95E-2</v>
      </c>
      <c r="G494" s="184">
        <v>46113</v>
      </c>
      <c r="H494" s="162">
        <v>1.7999999999999999E-2</v>
      </c>
      <c r="I494" s="163">
        <v>1.15E-2</v>
      </c>
      <c r="J494" s="162">
        <v>0.01</v>
      </c>
      <c r="K494" s="157">
        <v>6.5000000000000002E-2</v>
      </c>
      <c r="L494" s="157">
        <v>0</v>
      </c>
      <c r="M494" s="159">
        <f t="shared" si="116"/>
        <v>0.10450000000000001</v>
      </c>
      <c r="N494" s="160">
        <f t="shared" si="111"/>
        <v>3.95E-2</v>
      </c>
      <c r="O494" s="61" t="s">
        <v>3669</v>
      </c>
    </row>
    <row r="495" spans="1:15" s="5" customFormat="1" ht="11.4" customHeight="1">
      <c r="A495" s="120"/>
      <c r="B495" s="91" t="s">
        <v>3677</v>
      </c>
      <c r="C495" s="88" t="s">
        <v>2016</v>
      </c>
      <c r="D495" s="170">
        <f t="shared" si="126"/>
        <v>0.10450000000000001</v>
      </c>
      <c r="E495" s="171" t="s">
        <v>2787</v>
      </c>
      <c r="F495" s="172">
        <f t="shared" si="121"/>
        <v>3.95E-2</v>
      </c>
      <c r="G495" s="184">
        <v>46113</v>
      </c>
      <c r="H495" s="162">
        <v>1.7999999999999999E-2</v>
      </c>
      <c r="I495" s="163">
        <v>1.15E-2</v>
      </c>
      <c r="J495" s="162">
        <v>0.01</v>
      </c>
      <c r="K495" s="157">
        <v>6.5000000000000002E-2</v>
      </c>
      <c r="L495" s="157">
        <v>0</v>
      </c>
      <c r="M495" s="159">
        <f t="shared" si="116"/>
        <v>0.10450000000000001</v>
      </c>
      <c r="N495" s="160">
        <f t="shared" si="111"/>
        <v>3.95E-2</v>
      </c>
      <c r="O495" s="61" t="s">
        <v>3669</v>
      </c>
    </row>
    <row r="496" spans="1:15" s="5" customFormat="1" ht="11.4" customHeight="1">
      <c r="A496" s="14"/>
      <c r="B496" s="71" t="s">
        <v>2024</v>
      </c>
      <c r="C496" s="62" t="s">
        <v>2016</v>
      </c>
      <c r="D496" s="167">
        <f t="shared" si="126"/>
        <v>0.10450000000000001</v>
      </c>
      <c r="E496" s="168" t="s">
        <v>2787</v>
      </c>
      <c r="F496" s="169">
        <f t="shared" si="121"/>
        <v>3.95E-2</v>
      </c>
      <c r="G496" s="184">
        <v>46113</v>
      </c>
      <c r="H496" s="162">
        <v>1.7999999999999999E-2</v>
      </c>
      <c r="I496" s="163">
        <v>1.15E-2</v>
      </c>
      <c r="J496" s="162">
        <v>0.01</v>
      </c>
      <c r="K496" s="157">
        <v>6.5000000000000002E-2</v>
      </c>
      <c r="L496" s="157">
        <v>0</v>
      </c>
      <c r="M496" s="159">
        <f t="shared" si="116"/>
        <v>0.10450000000000001</v>
      </c>
      <c r="N496" s="160">
        <f t="shared" si="111"/>
        <v>3.95E-2</v>
      </c>
      <c r="O496" s="61" t="s">
        <v>3669</v>
      </c>
    </row>
    <row r="497" spans="1:15" s="5" customFormat="1" ht="11.4" customHeight="1">
      <c r="A497" s="55" t="s">
        <v>1639</v>
      </c>
      <c r="B497" s="78"/>
      <c r="C497" s="88" t="s">
        <v>1640</v>
      </c>
      <c r="D497" s="170">
        <f t="shared" si="126"/>
        <v>0.10450000000000001</v>
      </c>
      <c r="E497" s="171" t="s">
        <v>2788</v>
      </c>
      <c r="F497" s="172">
        <f t="shared" si="121"/>
        <v>3.95E-2</v>
      </c>
      <c r="G497" s="184">
        <v>46113</v>
      </c>
      <c r="H497" s="162">
        <v>1.7999999999999999E-2</v>
      </c>
      <c r="I497" s="163">
        <v>1.15E-2</v>
      </c>
      <c r="J497" s="162">
        <v>0.01</v>
      </c>
      <c r="K497" s="157">
        <v>6.5000000000000002E-2</v>
      </c>
      <c r="L497" s="157">
        <v>0</v>
      </c>
      <c r="M497" s="159">
        <f t="shared" si="116"/>
        <v>0.10450000000000001</v>
      </c>
      <c r="N497" s="160">
        <f t="shared" ref="N497:N562" si="135">SUM(H497+I497+J497+L497)</f>
        <v>3.95E-2</v>
      </c>
      <c r="O497" s="61" t="s">
        <v>3669</v>
      </c>
    </row>
    <row r="498" spans="1:15" s="5" customFormat="1" ht="11.4" customHeight="1">
      <c r="A498" s="14"/>
      <c r="B498" s="71" t="s">
        <v>1841</v>
      </c>
      <c r="C498" s="62" t="s">
        <v>1640</v>
      </c>
      <c r="D498" s="167">
        <f t="shared" si="126"/>
        <v>0.10450000000000001</v>
      </c>
      <c r="E498" s="168" t="s">
        <v>2788</v>
      </c>
      <c r="F498" s="169">
        <f t="shared" si="121"/>
        <v>3.95E-2</v>
      </c>
      <c r="G498" s="184">
        <v>46113</v>
      </c>
      <c r="H498" s="162">
        <v>1.7999999999999999E-2</v>
      </c>
      <c r="I498" s="163">
        <v>1.15E-2</v>
      </c>
      <c r="J498" s="162">
        <v>0.01</v>
      </c>
      <c r="K498" s="157">
        <v>6.5000000000000002E-2</v>
      </c>
      <c r="L498" s="157">
        <v>0</v>
      </c>
      <c r="M498" s="159">
        <f t="shared" si="116"/>
        <v>0.10450000000000001</v>
      </c>
      <c r="N498" s="160">
        <f t="shared" si="135"/>
        <v>3.95E-2</v>
      </c>
      <c r="O498" s="61" t="s">
        <v>3669</v>
      </c>
    </row>
    <row r="499" spans="1:15" s="5" customFormat="1" ht="11.4" customHeight="1">
      <c r="A499" s="14" t="s">
        <v>1069</v>
      </c>
      <c r="B499" s="71"/>
      <c r="C499" s="59" t="s">
        <v>1070</v>
      </c>
      <c r="D499" s="153">
        <f t="shared" si="126"/>
        <v>8.5000000000000006E-2</v>
      </c>
      <c r="E499" s="161" t="s">
        <v>2789</v>
      </c>
      <c r="F499" s="155">
        <f t="shared" si="121"/>
        <v>0.02</v>
      </c>
      <c r="G499" s="156">
        <v>44652</v>
      </c>
      <c r="H499" s="162">
        <v>0.01</v>
      </c>
      <c r="I499" s="163">
        <v>0.01</v>
      </c>
      <c r="J499" s="162">
        <v>0</v>
      </c>
      <c r="K499" s="157">
        <v>6.5000000000000002E-2</v>
      </c>
      <c r="L499" s="157">
        <v>0</v>
      </c>
      <c r="M499" s="159">
        <f t="shared" si="116"/>
        <v>8.5000000000000006E-2</v>
      </c>
      <c r="N499" s="160">
        <f t="shared" si="135"/>
        <v>0.02</v>
      </c>
      <c r="O499" s="61"/>
    </row>
    <row r="500" spans="1:15" s="5" customFormat="1" ht="11.4" customHeight="1">
      <c r="A500" s="42" t="s">
        <v>443</v>
      </c>
      <c r="B500" s="92"/>
      <c r="C500" s="62" t="s">
        <v>444</v>
      </c>
      <c r="D500" s="167">
        <f t="shared" si="126"/>
        <v>9.4750000000000001E-2</v>
      </c>
      <c r="E500" s="168" t="s">
        <v>2790</v>
      </c>
      <c r="F500" s="169">
        <f t="shared" si="121"/>
        <v>2.9749999999999999E-2</v>
      </c>
      <c r="G500" s="156">
        <v>42826</v>
      </c>
      <c r="H500" s="162">
        <v>1.4749999999999999E-2</v>
      </c>
      <c r="I500" s="163">
        <v>1.4999999999999999E-2</v>
      </c>
      <c r="J500" s="162">
        <v>0</v>
      </c>
      <c r="K500" s="157">
        <v>6.5000000000000002E-2</v>
      </c>
      <c r="L500" s="157">
        <v>0</v>
      </c>
      <c r="M500" s="159">
        <f t="shared" si="116"/>
        <v>9.4750000000000001E-2</v>
      </c>
      <c r="N500" s="160">
        <f t="shared" si="135"/>
        <v>2.9749999999999999E-2</v>
      </c>
      <c r="O500" s="61"/>
    </row>
    <row r="501" spans="1:15" s="5" customFormat="1" ht="11.4" customHeight="1">
      <c r="A501" s="55" t="s">
        <v>2174</v>
      </c>
      <c r="B501" s="92"/>
      <c r="C501" s="88" t="s">
        <v>2175</v>
      </c>
      <c r="D501" s="170">
        <f t="shared" si="126"/>
        <v>0.10475000000000001</v>
      </c>
      <c r="E501" s="171" t="s">
        <v>2791</v>
      </c>
      <c r="F501" s="172">
        <f t="shared" si="121"/>
        <v>3.9750000000000001E-2</v>
      </c>
      <c r="G501" s="184">
        <v>44013</v>
      </c>
      <c r="H501" s="162">
        <v>1.4749999999999999E-2</v>
      </c>
      <c r="I501" s="163">
        <v>1.4999999999999999E-2</v>
      </c>
      <c r="J501" s="162">
        <v>0.01</v>
      </c>
      <c r="K501" s="157">
        <v>6.5000000000000002E-2</v>
      </c>
      <c r="L501" s="157">
        <v>0</v>
      </c>
      <c r="M501" s="159">
        <f t="shared" si="116"/>
        <v>0.10475000000000001</v>
      </c>
      <c r="N501" s="160">
        <f t="shared" si="135"/>
        <v>3.9750000000000001E-2</v>
      </c>
      <c r="O501" s="61" t="s">
        <v>3669</v>
      </c>
    </row>
    <row r="502" spans="1:15" s="5" customFormat="1" ht="11.4" customHeight="1">
      <c r="A502" s="121"/>
      <c r="B502" s="85" t="s">
        <v>2402</v>
      </c>
      <c r="C502" s="88" t="s">
        <v>2175</v>
      </c>
      <c r="D502" s="170">
        <f t="shared" si="126"/>
        <v>0.10475000000000001</v>
      </c>
      <c r="E502" s="171" t="s">
        <v>2791</v>
      </c>
      <c r="F502" s="172">
        <f t="shared" si="121"/>
        <v>3.9750000000000001E-2</v>
      </c>
      <c r="G502" s="184">
        <v>44470</v>
      </c>
      <c r="H502" s="162">
        <v>1.4749999999999999E-2</v>
      </c>
      <c r="I502" s="163">
        <v>1.4999999999999999E-2</v>
      </c>
      <c r="J502" s="162">
        <v>0.01</v>
      </c>
      <c r="K502" s="157">
        <v>6.5000000000000002E-2</v>
      </c>
      <c r="L502" s="157">
        <v>0</v>
      </c>
      <c r="M502" s="159">
        <f t="shared" si="116"/>
        <v>0.10475000000000001</v>
      </c>
      <c r="N502" s="160">
        <f t="shared" si="135"/>
        <v>3.9750000000000001E-2</v>
      </c>
      <c r="O502" s="61" t="s">
        <v>3669</v>
      </c>
    </row>
    <row r="503" spans="1:15" s="5" customFormat="1" ht="11.4" customHeight="1">
      <c r="A503" s="120"/>
      <c r="B503" s="85" t="s">
        <v>2253</v>
      </c>
      <c r="C503" s="88" t="s">
        <v>2175</v>
      </c>
      <c r="D503" s="170">
        <f t="shared" si="126"/>
        <v>0.10475000000000001</v>
      </c>
      <c r="E503" s="171" t="s">
        <v>2791</v>
      </c>
      <c r="F503" s="172">
        <f t="shared" si="121"/>
        <v>3.9750000000000001E-2</v>
      </c>
      <c r="G503" s="184">
        <v>44197</v>
      </c>
      <c r="H503" s="162">
        <v>1.4749999999999999E-2</v>
      </c>
      <c r="I503" s="163">
        <v>1.4999999999999999E-2</v>
      </c>
      <c r="J503" s="162">
        <v>0.01</v>
      </c>
      <c r="K503" s="157">
        <v>6.5000000000000002E-2</v>
      </c>
      <c r="L503" s="157">
        <v>0</v>
      </c>
      <c r="M503" s="159">
        <f t="shared" si="116"/>
        <v>0.10475000000000001</v>
      </c>
      <c r="N503" s="160">
        <f t="shared" si="135"/>
        <v>3.9750000000000001E-2</v>
      </c>
      <c r="O503" s="61" t="s">
        <v>3669</v>
      </c>
    </row>
    <row r="504" spans="1:15" s="5" customFormat="1" ht="11.4" customHeight="1">
      <c r="A504" s="14"/>
      <c r="B504" s="71" t="s">
        <v>2254</v>
      </c>
      <c r="C504" s="62" t="s">
        <v>2175</v>
      </c>
      <c r="D504" s="167">
        <f t="shared" si="126"/>
        <v>0.10475000000000001</v>
      </c>
      <c r="E504" s="168" t="s">
        <v>2791</v>
      </c>
      <c r="F504" s="169">
        <f t="shared" si="121"/>
        <v>3.9750000000000001E-2</v>
      </c>
      <c r="G504" s="184">
        <v>44197</v>
      </c>
      <c r="H504" s="162">
        <v>1.4749999999999999E-2</v>
      </c>
      <c r="I504" s="163">
        <v>1.4999999999999999E-2</v>
      </c>
      <c r="J504" s="162">
        <v>0.01</v>
      </c>
      <c r="K504" s="157">
        <v>6.5000000000000002E-2</v>
      </c>
      <c r="L504" s="157">
        <v>0</v>
      </c>
      <c r="M504" s="159">
        <f t="shared" si="116"/>
        <v>0.10475000000000001</v>
      </c>
      <c r="N504" s="160">
        <f t="shared" si="135"/>
        <v>3.9750000000000001E-2</v>
      </c>
      <c r="O504" s="61" t="s">
        <v>3669</v>
      </c>
    </row>
    <row r="505" spans="1:15" s="5" customFormat="1" ht="11.4" customHeight="1">
      <c r="A505" s="55" t="s">
        <v>2454</v>
      </c>
      <c r="B505" s="85"/>
      <c r="C505" s="63" t="s">
        <v>2455</v>
      </c>
      <c r="D505" s="164">
        <f t="shared" si="126"/>
        <v>0.10475000000000001</v>
      </c>
      <c r="E505" s="165" t="s">
        <v>3465</v>
      </c>
      <c r="F505" s="166">
        <f t="shared" si="121"/>
        <v>3.9750000000000001E-2</v>
      </c>
      <c r="G505" s="184">
        <v>44743</v>
      </c>
      <c r="H505" s="177">
        <v>1.4749999999999999E-2</v>
      </c>
      <c r="I505" s="163">
        <v>1.4999999999999999E-2</v>
      </c>
      <c r="J505" s="177">
        <v>0.01</v>
      </c>
      <c r="K505" s="178">
        <v>6.5000000000000002E-2</v>
      </c>
      <c r="L505" s="157">
        <v>0</v>
      </c>
      <c r="M505" s="159">
        <f t="shared" si="116"/>
        <v>0.10475000000000001</v>
      </c>
      <c r="N505" s="160">
        <f t="shared" si="135"/>
        <v>3.9750000000000001E-2</v>
      </c>
      <c r="O505" s="61" t="s">
        <v>3669</v>
      </c>
    </row>
    <row r="506" spans="1:15" s="5" customFormat="1" ht="11.4" customHeight="1">
      <c r="A506" s="121"/>
      <c r="B506" s="85" t="s">
        <v>3571</v>
      </c>
      <c r="C506" s="88" t="s">
        <v>2455</v>
      </c>
      <c r="D506" s="170">
        <f t="shared" si="126"/>
        <v>0.10475000000000001</v>
      </c>
      <c r="E506" s="171" t="s">
        <v>3465</v>
      </c>
      <c r="F506" s="172">
        <f t="shared" si="121"/>
        <v>3.9750000000000001E-2</v>
      </c>
      <c r="G506" s="184">
        <v>44743</v>
      </c>
      <c r="H506" s="177">
        <v>1.4749999999999999E-2</v>
      </c>
      <c r="I506" s="163">
        <v>1.4999999999999999E-2</v>
      </c>
      <c r="J506" s="177">
        <v>0.01</v>
      </c>
      <c r="K506" s="178">
        <v>6.5000000000000002E-2</v>
      </c>
      <c r="L506" s="157">
        <v>0</v>
      </c>
      <c r="M506" s="159">
        <f t="shared" si="116"/>
        <v>0.10475000000000001</v>
      </c>
      <c r="N506" s="160">
        <f t="shared" si="135"/>
        <v>3.9750000000000001E-2</v>
      </c>
      <c r="O506" s="61" t="s">
        <v>3669</v>
      </c>
    </row>
    <row r="507" spans="1:15" s="5" customFormat="1" ht="11.4" customHeight="1">
      <c r="A507" s="121"/>
      <c r="B507" s="85" t="s">
        <v>3572</v>
      </c>
      <c r="C507" s="88" t="s">
        <v>2455</v>
      </c>
      <c r="D507" s="170">
        <f t="shared" si="126"/>
        <v>0.10475000000000001</v>
      </c>
      <c r="E507" s="171" t="s">
        <v>3465</v>
      </c>
      <c r="F507" s="172">
        <f t="shared" si="121"/>
        <v>3.9750000000000001E-2</v>
      </c>
      <c r="G507" s="184">
        <v>44743</v>
      </c>
      <c r="H507" s="177">
        <v>1.4749999999999999E-2</v>
      </c>
      <c r="I507" s="163">
        <v>1.4999999999999999E-2</v>
      </c>
      <c r="J507" s="177">
        <v>0.01</v>
      </c>
      <c r="K507" s="178">
        <v>6.5000000000000002E-2</v>
      </c>
      <c r="L507" s="157">
        <v>0</v>
      </c>
      <c r="M507" s="159">
        <f t="shared" si="116"/>
        <v>0.10475000000000001</v>
      </c>
      <c r="N507" s="160">
        <f t="shared" si="135"/>
        <v>3.9750000000000001E-2</v>
      </c>
      <c r="O507" s="61" t="s">
        <v>3669</v>
      </c>
    </row>
    <row r="508" spans="1:15" s="5" customFormat="1" ht="11.4" customHeight="1">
      <c r="A508" s="121"/>
      <c r="B508" s="85" t="s">
        <v>2456</v>
      </c>
      <c r="C508" s="88" t="s">
        <v>2455</v>
      </c>
      <c r="D508" s="170">
        <f t="shared" si="126"/>
        <v>0.10475000000000001</v>
      </c>
      <c r="E508" s="171" t="s">
        <v>3465</v>
      </c>
      <c r="F508" s="172">
        <f t="shared" si="121"/>
        <v>3.9750000000000001E-2</v>
      </c>
      <c r="G508" s="184">
        <v>44743</v>
      </c>
      <c r="H508" s="177">
        <v>1.4749999999999999E-2</v>
      </c>
      <c r="I508" s="163">
        <v>1.4999999999999999E-2</v>
      </c>
      <c r="J508" s="177">
        <v>0.01</v>
      </c>
      <c r="K508" s="178">
        <v>6.5000000000000002E-2</v>
      </c>
      <c r="L508" s="157">
        <v>0</v>
      </c>
      <c r="M508" s="159">
        <f t="shared" si="116"/>
        <v>0.10475000000000001</v>
      </c>
      <c r="N508" s="160">
        <f t="shared" si="135"/>
        <v>3.9750000000000001E-2</v>
      </c>
      <c r="O508" s="61" t="s">
        <v>3669</v>
      </c>
    </row>
    <row r="509" spans="1:15" s="5" customFormat="1" ht="11.4" customHeight="1">
      <c r="A509" s="12"/>
      <c r="B509" s="71" t="s">
        <v>2471</v>
      </c>
      <c r="C509" s="62" t="s">
        <v>2455</v>
      </c>
      <c r="D509" s="167">
        <f t="shared" si="126"/>
        <v>0.10475000000000001</v>
      </c>
      <c r="E509" s="168" t="s">
        <v>3465</v>
      </c>
      <c r="F509" s="169">
        <f t="shared" si="121"/>
        <v>3.9750000000000001E-2</v>
      </c>
      <c r="G509" s="184">
        <v>44743</v>
      </c>
      <c r="H509" s="177">
        <v>1.4749999999999999E-2</v>
      </c>
      <c r="I509" s="163">
        <v>1.4999999999999999E-2</v>
      </c>
      <c r="J509" s="177">
        <v>0.01</v>
      </c>
      <c r="K509" s="178">
        <v>6.5000000000000002E-2</v>
      </c>
      <c r="L509" s="157">
        <v>0</v>
      </c>
      <c r="M509" s="159">
        <f t="shared" si="116"/>
        <v>0.10475000000000001</v>
      </c>
      <c r="N509" s="160">
        <f t="shared" si="135"/>
        <v>3.9750000000000001E-2</v>
      </c>
      <c r="O509" s="61" t="s">
        <v>3669</v>
      </c>
    </row>
    <row r="510" spans="1:15" s="5" customFormat="1" ht="11.4" customHeight="1">
      <c r="A510" s="14" t="s">
        <v>837</v>
      </c>
      <c r="B510" s="71"/>
      <c r="C510" s="62" t="s">
        <v>838</v>
      </c>
      <c r="D510" s="167">
        <f t="shared" si="126"/>
        <v>8.5000000000000006E-2</v>
      </c>
      <c r="E510" s="168" t="s">
        <v>2792</v>
      </c>
      <c r="F510" s="169">
        <f t="shared" si="121"/>
        <v>0.02</v>
      </c>
      <c r="G510" s="156">
        <v>42186</v>
      </c>
      <c r="H510" s="162">
        <v>0.02</v>
      </c>
      <c r="I510" s="163">
        <v>0</v>
      </c>
      <c r="J510" s="162">
        <v>0</v>
      </c>
      <c r="K510" s="157">
        <v>6.5000000000000002E-2</v>
      </c>
      <c r="L510" s="157">
        <v>0</v>
      </c>
      <c r="M510" s="159">
        <f t="shared" si="116"/>
        <v>8.5000000000000006E-2</v>
      </c>
      <c r="N510" s="160">
        <f t="shared" si="135"/>
        <v>0.02</v>
      </c>
      <c r="O510" s="61"/>
    </row>
    <row r="511" spans="1:15" s="5" customFormat="1" ht="11.4" customHeight="1">
      <c r="A511" s="42" t="s">
        <v>1422</v>
      </c>
      <c r="B511" s="92"/>
      <c r="C511" s="63" t="s">
        <v>1423</v>
      </c>
      <c r="D511" s="164">
        <v>0.09</v>
      </c>
      <c r="E511" s="165" t="s">
        <v>2793</v>
      </c>
      <c r="F511" s="166">
        <v>2.5000000000000001E-2</v>
      </c>
      <c r="G511" s="156">
        <v>46113</v>
      </c>
      <c r="H511" s="162">
        <v>0.01</v>
      </c>
      <c r="I511" s="163">
        <v>1.4999999999999999E-2</v>
      </c>
      <c r="J511" s="162">
        <v>0</v>
      </c>
      <c r="K511" s="157">
        <v>6.5000000000000002E-2</v>
      </c>
      <c r="L511" s="157">
        <v>0</v>
      </c>
      <c r="M511" s="159">
        <f t="shared" si="116"/>
        <v>0.09</v>
      </c>
      <c r="N511" s="160">
        <f t="shared" si="135"/>
        <v>2.5000000000000001E-2</v>
      </c>
      <c r="O511" s="61"/>
    </row>
    <row r="512" spans="1:15" s="5" customFormat="1" ht="11.4" customHeight="1">
      <c r="A512" s="122" t="s">
        <v>3793</v>
      </c>
      <c r="B512" s="92"/>
      <c r="C512" s="63" t="s">
        <v>3795</v>
      </c>
      <c r="D512" s="173">
        <v>0.11</v>
      </c>
      <c r="E512" s="165" t="s">
        <v>3796</v>
      </c>
      <c r="F512" s="174">
        <v>4.4999999999999998E-2</v>
      </c>
      <c r="G512" s="156">
        <v>46113</v>
      </c>
      <c r="H512" s="162">
        <v>0.01</v>
      </c>
      <c r="I512" s="163">
        <v>1.4999999999999999E-2</v>
      </c>
      <c r="J512" s="162">
        <v>0.02</v>
      </c>
      <c r="K512" s="157">
        <v>6.5000000000000002E-2</v>
      </c>
      <c r="L512" s="157">
        <v>0</v>
      </c>
      <c r="M512" s="159">
        <f t="shared" si="116"/>
        <v>0.11</v>
      </c>
      <c r="N512" s="160">
        <f t="shared" si="135"/>
        <v>4.4999999999999998E-2</v>
      </c>
      <c r="O512" s="61" t="s">
        <v>3669</v>
      </c>
    </row>
    <row r="513" spans="1:15" s="5" customFormat="1" ht="11.4" customHeight="1">
      <c r="A513" s="14"/>
      <c r="B513" s="71" t="s">
        <v>3794</v>
      </c>
      <c r="C513" s="62" t="s">
        <v>3795</v>
      </c>
      <c r="D513" s="167">
        <v>0.11</v>
      </c>
      <c r="E513" s="168" t="s">
        <v>3796</v>
      </c>
      <c r="F513" s="169">
        <v>4.4999999999999998E-2</v>
      </c>
      <c r="G513" s="156">
        <v>46113</v>
      </c>
      <c r="H513" s="162">
        <v>0.01</v>
      </c>
      <c r="I513" s="163">
        <v>1.4999999999999999E-2</v>
      </c>
      <c r="J513" s="162">
        <v>0.02</v>
      </c>
      <c r="K513" s="157">
        <v>6.5000000000000002E-2</v>
      </c>
      <c r="L513" s="157">
        <v>0</v>
      </c>
      <c r="M513" s="159">
        <f t="shared" ref="M513" si="136">SUM(H513:K513)</f>
        <v>0.11</v>
      </c>
      <c r="N513" s="160">
        <f t="shared" ref="N513" si="137">SUM(H513+I513+J513+L513)</f>
        <v>4.4999999999999998E-2</v>
      </c>
      <c r="O513" s="61" t="s">
        <v>3669</v>
      </c>
    </row>
    <row r="514" spans="1:15" s="5" customFormat="1" ht="11.4" customHeight="1">
      <c r="A514" s="42" t="s">
        <v>1406</v>
      </c>
      <c r="B514" s="89"/>
      <c r="C514" s="59" t="s">
        <v>1407</v>
      </c>
      <c r="D514" s="153">
        <f t="shared" si="126"/>
        <v>8.7499999999999994E-2</v>
      </c>
      <c r="E514" s="161" t="s">
        <v>2794</v>
      </c>
      <c r="F514" s="155">
        <f t="shared" si="121"/>
        <v>2.2499999999999999E-2</v>
      </c>
      <c r="G514" s="156">
        <v>42186</v>
      </c>
      <c r="H514" s="162">
        <v>1.2500000000000001E-2</v>
      </c>
      <c r="I514" s="163">
        <v>0.01</v>
      </c>
      <c r="J514" s="162">
        <v>0</v>
      </c>
      <c r="K514" s="157">
        <v>6.5000000000000002E-2</v>
      </c>
      <c r="L514" s="157">
        <v>0</v>
      </c>
      <c r="M514" s="159">
        <f t="shared" si="116"/>
        <v>8.7499999999999994E-2</v>
      </c>
      <c r="N514" s="160">
        <f t="shared" si="135"/>
        <v>2.2499999999999999E-2</v>
      </c>
      <c r="O514" s="61"/>
    </row>
    <row r="515" spans="1:15" s="5" customFormat="1" ht="11.4" customHeight="1">
      <c r="A515" s="42" t="s">
        <v>1125</v>
      </c>
      <c r="B515" s="89"/>
      <c r="C515" s="59" t="s">
        <v>1126</v>
      </c>
      <c r="D515" s="153">
        <f t="shared" si="126"/>
        <v>8.5000000000000006E-2</v>
      </c>
      <c r="E515" s="161" t="s">
        <v>2795</v>
      </c>
      <c r="F515" s="155">
        <f t="shared" si="121"/>
        <v>0.02</v>
      </c>
      <c r="G515" s="156">
        <v>42186</v>
      </c>
      <c r="H515" s="162">
        <v>0.02</v>
      </c>
      <c r="I515" s="163">
        <v>0</v>
      </c>
      <c r="J515" s="162">
        <v>0</v>
      </c>
      <c r="K515" s="157">
        <v>6.5000000000000002E-2</v>
      </c>
      <c r="L515" s="157">
        <v>0</v>
      </c>
      <c r="M515" s="159">
        <f t="shared" si="116"/>
        <v>8.5000000000000006E-2</v>
      </c>
      <c r="N515" s="160">
        <f t="shared" si="135"/>
        <v>0.02</v>
      </c>
      <c r="O515" s="61"/>
    </row>
    <row r="516" spans="1:15" s="5" customFormat="1" ht="11.4" customHeight="1">
      <c r="A516" s="42" t="s">
        <v>277</v>
      </c>
      <c r="B516" s="89"/>
      <c r="C516" s="59" t="s">
        <v>278</v>
      </c>
      <c r="D516" s="153">
        <f t="shared" si="126"/>
        <v>7.7499999999999999E-2</v>
      </c>
      <c r="E516" s="161" t="s">
        <v>2796</v>
      </c>
      <c r="F516" s="155">
        <f t="shared" si="121"/>
        <v>1.2500000000000001E-2</v>
      </c>
      <c r="G516" s="156">
        <v>42186</v>
      </c>
      <c r="H516" s="162">
        <v>1.2500000000000001E-2</v>
      </c>
      <c r="I516" s="163">
        <v>0</v>
      </c>
      <c r="J516" s="162">
        <v>0</v>
      </c>
      <c r="K516" s="157">
        <v>6.5000000000000002E-2</v>
      </c>
      <c r="L516" s="157">
        <v>0</v>
      </c>
      <c r="M516" s="159">
        <f t="shared" si="116"/>
        <v>7.7499999999999999E-2</v>
      </c>
      <c r="N516" s="160">
        <f t="shared" si="135"/>
        <v>1.2500000000000001E-2</v>
      </c>
      <c r="O516" s="61"/>
    </row>
    <row r="517" spans="1:15" s="5" customFormat="1" ht="11.4" customHeight="1">
      <c r="A517" s="14" t="s">
        <v>1187</v>
      </c>
      <c r="B517" s="71"/>
      <c r="C517" s="59" t="s">
        <v>1188</v>
      </c>
      <c r="D517" s="153">
        <f t="shared" si="126"/>
        <v>8.2500000000000004E-2</v>
      </c>
      <c r="E517" s="161" t="s">
        <v>2797</v>
      </c>
      <c r="F517" s="155">
        <f t="shared" si="121"/>
        <v>1.7500000000000002E-2</v>
      </c>
      <c r="G517" s="156">
        <v>43831</v>
      </c>
      <c r="H517" s="162">
        <v>1.7500000000000002E-2</v>
      </c>
      <c r="I517" s="163">
        <v>0</v>
      </c>
      <c r="J517" s="162">
        <v>0</v>
      </c>
      <c r="K517" s="157">
        <v>6.5000000000000002E-2</v>
      </c>
      <c r="L517" s="157">
        <v>0</v>
      </c>
      <c r="M517" s="159">
        <f t="shared" si="116"/>
        <v>8.2500000000000004E-2</v>
      </c>
      <c r="N517" s="160">
        <f t="shared" si="135"/>
        <v>1.7500000000000002E-2</v>
      </c>
      <c r="O517" s="61"/>
    </row>
    <row r="518" spans="1:15" s="5" customFormat="1" ht="11.4" customHeight="1">
      <c r="A518" s="42" t="s">
        <v>962</v>
      </c>
      <c r="B518" s="89"/>
      <c r="C518" s="59" t="s">
        <v>963</v>
      </c>
      <c r="D518" s="153">
        <f t="shared" si="126"/>
        <v>9.5000000000000001E-2</v>
      </c>
      <c r="E518" s="161" t="s">
        <v>2798</v>
      </c>
      <c r="F518" s="155">
        <f t="shared" si="121"/>
        <v>0.03</v>
      </c>
      <c r="G518" s="156">
        <v>42186</v>
      </c>
      <c r="H518" s="162">
        <v>0.01</v>
      </c>
      <c r="I518" s="163">
        <v>0.02</v>
      </c>
      <c r="J518" s="162">
        <v>0</v>
      </c>
      <c r="K518" s="157">
        <v>6.5000000000000002E-2</v>
      </c>
      <c r="L518" s="157">
        <v>0</v>
      </c>
      <c r="M518" s="159">
        <f t="shared" si="116"/>
        <v>9.5000000000000001E-2</v>
      </c>
      <c r="N518" s="160">
        <f t="shared" si="135"/>
        <v>0.03</v>
      </c>
      <c r="O518" s="61"/>
    </row>
    <row r="519" spans="1:15" s="5" customFormat="1" ht="11.4" customHeight="1">
      <c r="A519" s="42" t="s">
        <v>1603</v>
      </c>
      <c r="B519" s="89"/>
      <c r="C519" s="59" t="s">
        <v>109</v>
      </c>
      <c r="D519" s="153">
        <f t="shared" si="126"/>
        <v>6.5000000000000002E-2</v>
      </c>
      <c r="E519" s="161" t="s">
        <v>2799</v>
      </c>
      <c r="F519" s="155">
        <f t="shared" si="121"/>
        <v>0</v>
      </c>
      <c r="G519" s="156">
        <v>43191</v>
      </c>
      <c r="H519" s="162">
        <v>0</v>
      </c>
      <c r="I519" s="163">
        <v>0</v>
      </c>
      <c r="J519" s="162">
        <v>0</v>
      </c>
      <c r="K519" s="157">
        <v>6.5000000000000002E-2</v>
      </c>
      <c r="L519" s="157">
        <v>0</v>
      </c>
      <c r="M519" s="159">
        <f t="shared" si="116"/>
        <v>6.5000000000000002E-2</v>
      </c>
      <c r="N519" s="160">
        <f t="shared" si="135"/>
        <v>0</v>
      </c>
      <c r="O519" s="61"/>
    </row>
    <row r="520" spans="1:15" s="5" customFormat="1" ht="11.4" customHeight="1">
      <c r="A520" s="42" t="s">
        <v>1604</v>
      </c>
      <c r="B520" s="89"/>
      <c r="C520" s="59" t="s">
        <v>1167</v>
      </c>
      <c r="D520" s="153">
        <f t="shared" si="126"/>
        <v>7.4999999999999997E-2</v>
      </c>
      <c r="E520" s="161" t="s">
        <v>2800</v>
      </c>
      <c r="F520" s="155">
        <f t="shared" si="121"/>
        <v>0.01</v>
      </c>
      <c r="G520" s="156">
        <v>42826</v>
      </c>
      <c r="H520" s="162">
        <v>0.01</v>
      </c>
      <c r="I520" s="163">
        <v>0</v>
      </c>
      <c r="J520" s="162">
        <v>0</v>
      </c>
      <c r="K520" s="157">
        <v>6.5000000000000002E-2</v>
      </c>
      <c r="L520" s="157">
        <v>0</v>
      </c>
      <c r="M520" s="159">
        <f t="shared" si="116"/>
        <v>7.4999999999999997E-2</v>
      </c>
      <c r="N520" s="160">
        <f t="shared" si="135"/>
        <v>0.01</v>
      </c>
      <c r="O520" s="61"/>
    </row>
    <row r="521" spans="1:15" s="5" customFormat="1" ht="11.4" customHeight="1">
      <c r="A521" s="42" t="s">
        <v>123</v>
      </c>
      <c r="B521" s="89"/>
      <c r="C521" s="59" t="s">
        <v>124</v>
      </c>
      <c r="D521" s="153">
        <f t="shared" si="126"/>
        <v>0.09</v>
      </c>
      <c r="E521" s="161" t="s">
        <v>2801</v>
      </c>
      <c r="F521" s="155">
        <f t="shared" si="121"/>
        <v>2.5000000000000001E-2</v>
      </c>
      <c r="G521" s="156">
        <v>45383</v>
      </c>
      <c r="H521" s="162">
        <v>0.01</v>
      </c>
      <c r="I521" s="163">
        <v>1.4999999999999999E-2</v>
      </c>
      <c r="J521" s="162">
        <v>0</v>
      </c>
      <c r="K521" s="157">
        <v>6.5000000000000002E-2</v>
      </c>
      <c r="L521" s="157">
        <v>0</v>
      </c>
      <c r="M521" s="159">
        <f t="shared" si="116"/>
        <v>0.09</v>
      </c>
      <c r="N521" s="160">
        <f t="shared" si="135"/>
        <v>2.5000000000000001E-2</v>
      </c>
      <c r="O521" s="61"/>
    </row>
    <row r="522" spans="1:15" s="5" customFormat="1" ht="11.4" customHeight="1">
      <c r="A522" s="42" t="s">
        <v>845</v>
      </c>
      <c r="B522" s="89"/>
      <c r="C522" s="59" t="s">
        <v>846</v>
      </c>
      <c r="D522" s="153">
        <f t="shared" si="126"/>
        <v>0.09</v>
      </c>
      <c r="E522" s="161" t="s">
        <v>2802</v>
      </c>
      <c r="F522" s="155">
        <f t="shared" si="121"/>
        <v>2.5000000000000001E-2</v>
      </c>
      <c r="G522" s="156">
        <v>43466</v>
      </c>
      <c r="H522" s="162">
        <v>5.0000000000000001E-3</v>
      </c>
      <c r="I522" s="163">
        <v>0.02</v>
      </c>
      <c r="J522" s="162">
        <v>0</v>
      </c>
      <c r="K522" s="157">
        <v>6.5000000000000002E-2</v>
      </c>
      <c r="L522" s="157">
        <v>0</v>
      </c>
      <c r="M522" s="159">
        <f t="shared" si="116"/>
        <v>0.09</v>
      </c>
      <c r="N522" s="160">
        <f t="shared" si="135"/>
        <v>2.5000000000000001E-2</v>
      </c>
      <c r="O522" s="61"/>
    </row>
    <row r="523" spans="1:15" s="5" customFormat="1" ht="11.4" customHeight="1">
      <c r="A523" s="42" t="s">
        <v>69</v>
      </c>
      <c r="B523" s="89"/>
      <c r="C523" s="59" t="s">
        <v>70</v>
      </c>
      <c r="D523" s="153">
        <f t="shared" si="126"/>
        <v>8.5000000000000006E-2</v>
      </c>
      <c r="E523" s="161" t="s">
        <v>2803</v>
      </c>
      <c r="F523" s="155">
        <f t="shared" si="121"/>
        <v>0.02</v>
      </c>
      <c r="G523" s="156">
        <v>42186</v>
      </c>
      <c r="H523" s="162">
        <v>0.01</v>
      </c>
      <c r="I523" s="163">
        <v>0.01</v>
      </c>
      <c r="J523" s="162">
        <v>0</v>
      </c>
      <c r="K523" s="157">
        <v>6.5000000000000002E-2</v>
      </c>
      <c r="L523" s="157">
        <v>0</v>
      </c>
      <c r="M523" s="159">
        <f t="shared" si="116"/>
        <v>8.5000000000000006E-2</v>
      </c>
      <c r="N523" s="160">
        <f t="shared" si="135"/>
        <v>0.02</v>
      </c>
      <c r="O523" s="61"/>
    </row>
    <row r="524" spans="1:15" s="5" customFormat="1" ht="11.4" customHeight="1">
      <c r="A524" s="42" t="s">
        <v>678</v>
      </c>
      <c r="B524" s="89"/>
      <c r="C524" s="59" t="s">
        <v>679</v>
      </c>
      <c r="D524" s="153">
        <f t="shared" si="126"/>
        <v>8.5000000000000006E-2</v>
      </c>
      <c r="E524" s="161" t="s">
        <v>2804</v>
      </c>
      <c r="F524" s="155">
        <f t="shared" si="121"/>
        <v>0.02</v>
      </c>
      <c r="G524" s="156">
        <v>44652</v>
      </c>
      <c r="H524" s="162">
        <v>0.01</v>
      </c>
      <c r="I524" s="177">
        <v>0.01</v>
      </c>
      <c r="J524" s="162">
        <v>0</v>
      </c>
      <c r="K524" s="157">
        <v>6.5000000000000002E-2</v>
      </c>
      <c r="L524" s="157">
        <v>0</v>
      </c>
      <c r="M524" s="159">
        <f t="shared" si="116"/>
        <v>8.5000000000000006E-2</v>
      </c>
      <c r="N524" s="160">
        <f t="shared" si="135"/>
        <v>0.02</v>
      </c>
      <c r="O524" s="61"/>
    </row>
    <row r="525" spans="1:15" s="5" customFormat="1" ht="11.4" customHeight="1">
      <c r="A525" s="42" t="s">
        <v>1071</v>
      </c>
      <c r="B525" s="89"/>
      <c r="C525" s="59" t="s">
        <v>1072</v>
      </c>
      <c r="D525" s="153">
        <f t="shared" si="126"/>
        <v>8.5000000000000006E-2</v>
      </c>
      <c r="E525" s="161" t="s">
        <v>2805</v>
      </c>
      <c r="F525" s="155">
        <f t="shared" si="121"/>
        <v>0.02</v>
      </c>
      <c r="G525" s="156">
        <v>42186</v>
      </c>
      <c r="H525" s="162">
        <v>0.01</v>
      </c>
      <c r="I525" s="177">
        <v>0.01</v>
      </c>
      <c r="J525" s="162">
        <v>0</v>
      </c>
      <c r="K525" s="157">
        <v>6.5000000000000002E-2</v>
      </c>
      <c r="L525" s="157">
        <v>0</v>
      </c>
      <c r="M525" s="159">
        <f t="shared" si="116"/>
        <v>8.5000000000000006E-2</v>
      </c>
      <c r="N525" s="160">
        <f t="shared" si="135"/>
        <v>0.02</v>
      </c>
      <c r="O525" s="61"/>
    </row>
    <row r="526" spans="1:15" s="5" customFormat="1" ht="11.4" customHeight="1">
      <c r="A526" s="55" t="s">
        <v>3536</v>
      </c>
      <c r="B526" s="76"/>
      <c r="C526" s="63" t="s">
        <v>2123</v>
      </c>
      <c r="D526" s="164">
        <f t="shared" si="126"/>
        <v>0.1</v>
      </c>
      <c r="E526" s="165" t="s">
        <v>2806</v>
      </c>
      <c r="F526" s="166">
        <f t="shared" si="121"/>
        <v>3.5000000000000003E-2</v>
      </c>
      <c r="G526" s="184">
        <v>45017</v>
      </c>
      <c r="H526" s="162">
        <v>0.01</v>
      </c>
      <c r="I526" s="177">
        <v>0.01</v>
      </c>
      <c r="J526" s="162">
        <v>1.4999999999999999E-2</v>
      </c>
      <c r="K526" s="157">
        <v>6.5000000000000002E-2</v>
      </c>
      <c r="L526" s="157">
        <v>0</v>
      </c>
      <c r="M526" s="159">
        <f t="shared" si="116"/>
        <v>0.1</v>
      </c>
      <c r="N526" s="160">
        <f t="shared" si="135"/>
        <v>3.5000000000000003E-2</v>
      </c>
      <c r="O526" s="61" t="s">
        <v>3669</v>
      </c>
    </row>
    <row r="527" spans="1:15" s="5" customFormat="1" ht="11.4" customHeight="1">
      <c r="A527" s="120"/>
      <c r="B527" s="85" t="s">
        <v>3573</v>
      </c>
      <c r="C527" s="88" t="s">
        <v>2123</v>
      </c>
      <c r="D527" s="170">
        <f t="shared" si="126"/>
        <v>0.1</v>
      </c>
      <c r="E527" s="171" t="s">
        <v>2806</v>
      </c>
      <c r="F527" s="172">
        <f t="shared" si="121"/>
        <v>3.5000000000000003E-2</v>
      </c>
      <c r="G527" s="184">
        <v>45017</v>
      </c>
      <c r="H527" s="162">
        <v>0.01</v>
      </c>
      <c r="I527" s="177">
        <v>0.01</v>
      </c>
      <c r="J527" s="162">
        <v>1.4999999999999999E-2</v>
      </c>
      <c r="K527" s="157">
        <v>6.5000000000000002E-2</v>
      </c>
      <c r="L527" s="157">
        <v>0</v>
      </c>
      <c r="M527" s="159">
        <f t="shared" si="116"/>
        <v>0.1</v>
      </c>
      <c r="N527" s="160">
        <f t="shared" si="135"/>
        <v>3.5000000000000003E-2</v>
      </c>
      <c r="O527" s="61" t="s">
        <v>3669</v>
      </c>
    </row>
    <row r="528" spans="1:15" s="5" customFormat="1" ht="11.4" customHeight="1">
      <c r="A528" s="120"/>
      <c r="B528" s="85" t="s">
        <v>4179</v>
      </c>
      <c r="C528" s="88" t="s">
        <v>2123</v>
      </c>
      <c r="D528" s="170">
        <f t="shared" si="126"/>
        <v>0.1</v>
      </c>
      <c r="E528" s="171" t="s">
        <v>2806</v>
      </c>
      <c r="F528" s="172">
        <f t="shared" si="121"/>
        <v>3.5000000000000003E-2</v>
      </c>
      <c r="G528" s="184">
        <v>45017</v>
      </c>
      <c r="H528" s="162">
        <v>0.01</v>
      </c>
      <c r="I528" s="177">
        <v>0.01</v>
      </c>
      <c r="J528" s="162">
        <v>1.4999999999999999E-2</v>
      </c>
      <c r="K528" s="157">
        <v>6.5000000000000002E-2</v>
      </c>
      <c r="L528" s="157">
        <v>0</v>
      </c>
      <c r="M528" s="159">
        <f t="shared" si="116"/>
        <v>0.1</v>
      </c>
      <c r="N528" s="160">
        <f t="shared" si="135"/>
        <v>3.5000000000000003E-2</v>
      </c>
      <c r="O528" s="61" t="s">
        <v>3669</v>
      </c>
    </row>
    <row r="529" spans="1:15" s="5" customFormat="1" ht="11.4" customHeight="1">
      <c r="A529" s="14"/>
      <c r="B529" s="71" t="s">
        <v>3574</v>
      </c>
      <c r="C529" s="62" t="s">
        <v>2123</v>
      </c>
      <c r="D529" s="167">
        <f t="shared" si="126"/>
        <v>0.1</v>
      </c>
      <c r="E529" s="168" t="s">
        <v>2806</v>
      </c>
      <c r="F529" s="169">
        <f t="shared" si="121"/>
        <v>3.5000000000000003E-2</v>
      </c>
      <c r="G529" s="184">
        <v>45017</v>
      </c>
      <c r="H529" s="162">
        <v>0.01</v>
      </c>
      <c r="I529" s="177">
        <v>0.01</v>
      </c>
      <c r="J529" s="162">
        <v>1.4999999999999999E-2</v>
      </c>
      <c r="K529" s="157">
        <v>6.5000000000000002E-2</v>
      </c>
      <c r="L529" s="157">
        <v>0</v>
      </c>
      <c r="M529" s="159">
        <f t="shared" ref="M529:M594" si="138">SUM(H529:K529)</f>
        <v>0.1</v>
      </c>
      <c r="N529" s="160">
        <f t="shared" si="135"/>
        <v>3.5000000000000003E-2</v>
      </c>
      <c r="O529" s="61" t="s">
        <v>3669</v>
      </c>
    </row>
    <row r="530" spans="1:15" s="5" customFormat="1" ht="11.4" customHeight="1">
      <c r="A530" s="55" t="s">
        <v>1669</v>
      </c>
      <c r="B530" s="78"/>
      <c r="C530" s="88" t="s">
        <v>1660</v>
      </c>
      <c r="D530" s="170">
        <f t="shared" si="126"/>
        <v>8.5000000000000006E-2</v>
      </c>
      <c r="E530" s="171" t="s">
        <v>2807</v>
      </c>
      <c r="F530" s="172">
        <f t="shared" si="121"/>
        <v>0.02</v>
      </c>
      <c r="G530" s="184">
        <v>42186</v>
      </c>
      <c r="H530" s="162">
        <v>0.01</v>
      </c>
      <c r="I530" s="177">
        <v>0.01</v>
      </c>
      <c r="J530" s="162">
        <v>0</v>
      </c>
      <c r="K530" s="157">
        <v>6.5000000000000002E-2</v>
      </c>
      <c r="L530" s="157">
        <v>0</v>
      </c>
      <c r="M530" s="159">
        <f t="shared" si="138"/>
        <v>8.5000000000000006E-2</v>
      </c>
      <c r="N530" s="160">
        <f t="shared" si="135"/>
        <v>0.02</v>
      </c>
      <c r="O530" s="61" t="s">
        <v>3669</v>
      </c>
    </row>
    <row r="531" spans="1:15" s="5" customFormat="1" ht="11.4" customHeight="1">
      <c r="A531" s="121"/>
      <c r="B531" s="85" t="s">
        <v>3575</v>
      </c>
      <c r="C531" s="88" t="s">
        <v>1660</v>
      </c>
      <c r="D531" s="170">
        <f t="shared" si="126"/>
        <v>8.5000000000000006E-2</v>
      </c>
      <c r="E531" s="171" t="s">
        <v>2807</v>
      </c>
      <c r="F531" s="172">
        <f t="shared" si="121"/>
        <v>0.02</v>
      </c>
      <c r="G531" s="184">
        <v>43831</v>
      </c>
      <c r="H531" s="162">
        <v>0.01</v>
      </c>
      <c r="I531" s="177">
        <v>0.01</v>
      </c>
      <c r="J531" s="162">
        <v>0</v>
      </c>
      <c r="K531" s="157">
        <v>6.5000000000000002E-2</v>
      </c>
      <c r="L531" s="157">
        <v>0</v>
      </c>
      <c r="M531" s="159">
        <f t="shared" si="138"/>
        <v>8.5000000000000006E-2</v>
      </c>
      <c r="N531" s="160">
        <f t="shared" si="135"/>
        <v>0.02</v>
      </c>
      <c r="O531" s="61" t="s">
        <v>3669</v>
      </c>
    </row>
    <row r="532" spans="1:15" s="5" customFormat="1" ht="11.4" customHeight="1">
      <c r="A532" s="121"/>
      <c r="B532" s="85" t="s">
        <v>3576</v>
      </c>
      <c r="C532" s="88" t="s">
        <v>1660</v>
      </c>
      <c r="D532" s="170">
        <f t="shared" si="126"/>
        <v>8.5000000000000006E-2</v>
      </c>
      <c r="E532" s="171" t="s">
        <v>2807</v>
      </c>
      <c r="F532" s="172">
        <f t="shared" si="121"/>
        <v>0.02</v>
      </c>
      <c r="G532" s="184">
        <v>42186</v>
      </c>
      <c r="H532" s="162">
        <v>0.01</v>
      </c>
      <c r="I532" s="177">
        <v>0.01</v>
      </c>
      <c r="J532" s="162">
        <v>0</v>
      </c>
      <c r="K532" s="157">
        <v>6.5000000000000002E-2</v>
      </c>
      <c r="L532" s="157">
        <v>0</v>
      </c>
      <c r="M532" s="159">
        <f t="shared" si="138"/>
        <v>8.5000000000000006E-2</v>
      </c>
      <c r="N532" s="160">
        <f t="shared" si="135"/>
        <v>0.02</v>
      </c>
      <c r="O532" s="61" t="s">
        <v>3669</v>
      </c>
    </row>
    <row r="533" spans="1:15" s="5" customFormat="1" ht="11.4" customHeight="1">
      <c r="A533" s="121"/>
      <c r="B533" s="85" t="s">
        <v>3577</v>
      </c>
      <c r="C533" s="88" t="s">
        <v>1660</v>
      </c>
      <c r="D533" s="170">
        <f t="shared" si="126"/>
        <v>8.5000000000000006E-2</v>
      </c>
      <c r="E533" s="171" t="s">
        <v>2807</v>
      </c>
      <c r="F533" s="172">
        <f t="shared" si="121"/>
        <v>0.02</v>
      </c>
      <c r="G533" s="184">
        <v>42186</v>
      </c>
      <c r="H533" s="162">
        <v>0.01</v>
      </c>
      <c r="I533" s="177">
        <v>0.01</v>
      </c>
      <c r="J533" s="162">
        <v>0</v>
      </c>
      <c r="K533" s="157">
        <v>6.5000000000000002E-2</v>
      </c>
      <c r="L533" s="157">
        <v>0</v>
      </c>
      <c r="M533" s="159">
        <f t="shared" si="138"/>
        <v>8.5000000000000006E-2</v>
      </c>
      <c r="N533" s="160">
        <f t="shared" si="135"/>
        <v>0.02</v>
      </c>
      <c r="O533" s="61" t="s">
        <v>3669</v>
      </c>
    </row>
    <row r="534" spans="1:15" s="5" customFormat="1" ht="11.4" customHeight="1">
      <c r="A534" s="121"/>
      <c r="B534" s="85" t="s">
        <v>2255</v>
      </c>
      <c r="C534" s="88" t="s">
        <v>1660</v>
      </c>
      <c r="D534" s="170">
        <f t="shared" si="126"/>
        <v>8.5000000000000006E-2</v>
      </c>
      <c r="E534" s="171" t="s">
        <v>2807</v>
      </c>
      <c r="F534" s="172">
        <f t="shared" si="121"/>
        <v>0.02</v>
      </c>
      <c r="G534" s="184">
        <v>42186</v>
      </c>
      <c r="H534" s="162">
        <v>0.01</v>
      </c>
      <c r="I534" s="177">
        <v>0.01</v>
      </c>
      <c r="J534" s="162">
        <v>0</v>
      </c>
      <c r="K534" s="157">
        <v>6.5000000000000002E-2</v>
      </c>
      <c r="L534" s="157">
        <v>0</v>
      </c>
      <c r="M534" s="159">
        <f t="shared" si="138"/>
        <v>8.5000000000000006E-2</v>
      </c>
      <c r="N534" s="160">
        <f t="shared" si="135"/>
        <v>0.02</v>
      </c>
      <c r="O534" s="61" t="s">
        <v>3669</v>
      </c>
    </row>
    <row r="535" spans="1:15" s="5" customFormat="1" ht="11.4" customHeight="1">
      <c r="A535" s="12"/>
      <c r="B535" s="71" t="s">
        <v>1842</v>
      </c>
      <c r="C535" s="62" t="s">
        <v>1660</v>
      </c>
      <c r="D535" s="167">
        <f t="shared" si="126"/>
        <v>8.5000000000000006E-2</v>
      </c>
      <c r="E535" s="168" t="s">
        <v>2807</v>
      </c>
      <c r="F535" s="169">
        <f t="shared" si="121"/>
        <v>0.02</v>
      </c>
      <c r="G535" s="184">
        <v>42186</v>
      </c>
      <c r="H535" s="162">
        <v>0.01</v>
      </c>
      <c r="I535" s="177">
        <v>0.01</v>
      </c>
      <c r="J535" s="162">
        <v>0</v>
      </c>
      <c r="K535" s="157">
        <v>6.5000000000000002E-2</v>
      </c>
      <c r="L535" s="157">
        <v>0</v>
      </c>
      <c r="M535" s="159">
        <f t="shared" si="138"/>
        <v>8.5000000000000006E-2</v>
      </c>
      <c r="N535" s="160">
        <f t="shared" si="135"/>
        <v>0.02</v>
      </c>
      <c r="O535" s="61" t="s">
        <v>3669</v>
      </c>
    </row>
    <row r="536" spans="1:15" s="5" customFormat="1" ht="11.4" customHeight="1">
      <c r="A536" s="55" t="s">
        <v>4068</v>
      </c>
      <c r="B536" s="85"/>
      <c r="C536" s="88" t="s">
        <v>2176</v>
      </c>
      <c r="D536" s="170">
        <f t="shared" si="126"/>
        <v>0.115</v>
      </c>
      <c r="E536" s="171" t="s">
        <v>2808</v>
      </c>
      <c r="F536" s="172">
        <f t="shared" si="121"/>
        <v>0.05</v>
      </c>
      <c r="G536" s="184">
        <v>45931</v>
      </c>
      <c r="H536" s="162">
        <v>0.01</v>
      </c>
      <c r="I536" s="177">
        <v>0.01</v>
      </c>
      <c r="J536" s="162">
        <v>0.03</v>
      </c>
      <c r="K536" s="157">
        <v>6.5000000000000002E-2</v>
      </c>
      <c r="L536" s="157">
        <v>0</v>
      </c>
      <c r="M536" s="159">
        <f t="shared" si="138"/>
        <v>0.115</v>
      </c>
      <c r="N536" s="160">
        <f t="shared" si="135"/>
        <v>0.05</v>
      </c>
      <c r="O536" s="61" t="s">
        <v>3669</v>
      </c>
    </row>
    <row r="537" spans="1:15" s="5" customFormat="1" ht="11.4" customHeight="1">
      <c r="A537" s="12"/>
      <c r="B537" s="71" t="s">
        <v>2187</v>
      </c>
      <c r="C537" s="62" t="s">
        <v>2176</v>
      </c>
      <c r="D537" s="167">
        <f t="shared" si="126"/>
        <v>0.115</v>
      </c>
      <c r="E537" s="168" t="s">
        <v>2808</v>
      </c>
      <c r="F537" s="169">
        <f t="shared" si="121"/>
        <v>0.05</v>
      </c>
      <c r="G537" s="184">
        <v>45931</v>
      </c>
      <c r="H537" s="162">
        <v>0.01</v>
      </c>
      <c r="I537" s="177">
        <v>0.01</v>
      </c>
      <c r="J537" s="162">
        <v>0.03</v>
      </c>
      <c r="K537" s="157">
        <v>6.5000000000000002E-2</v>
      </c>
      <c r="L537" s="157">
        <v>0</v>
      </c>
      <c r="M537" s="159">
        <f t="shared" si="138"/>
        <v>0.115</v>
      </c>
      <c r="N537" s="160">
        <f t="shared" si="135"/>
        <v>0.05</v>
      </c>
      <c r="O537" s="61" t="s">
        <v>3669</v>
      </c>
    </row>
    <row r="538" spans="1:15" s="5" customFormat="1" ht="11.4" customHeight="1">
      <c r="A538" s="42" t="s">
        <v>598</v>
      </c>
      <c r="B538" s="89"/>
      <c r="C538" s="62" t="s">
        <v>599</v>
      </c>
      <c r="D538" s="167">
        <f t="shared" si="126"/>
        <v>7.4999999999999997E-2</v>
      </c>
      <c r="E538" s="168" t="s">
        <v>2809</v>
      </c>
      <c r="F538" s="169">
        <f t="shared" ref="F538:F603" si="139">SUM(N538)</f>
        <v>0.01</v>
      </c>
      <c r="G538" s="156">
        <v>43282</v>
      </c>
      <c r="H538" s="162">
        <v>0.01</v>
      </c>
      <c r="I538" s="177">
        <v>0</v>
      </c>
      <c r="J538" s="162">
        <v>0</v>
      </c>
      <c r="K538" s="157">
        <v>6.5000000000000002E-2</v>
      </c>
      <c r="L538" s="157">
        <v>0</v>
      </c>
      <c r="M538" s="159">
        <f t="shared" si="138"/>
        <v>7.4999999999999997E-2</v>
      </c>
      <c r="N538" s="160">
        <f t="shared" si="135"/>
        <v>0.01</v>
      </c>
      <c r="O538" s="61"/>
    </row>
    <row r="539" spans="1:15" s="5" customFormat="1" ht="11.4" customHeight="1">
      <c r="A539" s="42" t="s">
        <v>740</v>
      </c>
      <c r="B539" s="89"/>
      <c r="C539" s="59" t="s">
        <v>741</v>
      </c>
      <c r="D539" s="153">
        <f t="shared" si="126"/>
        <v>0.08</v>
      </c>
      <c r="E539" s="161" t="s">
        <v>2810</v>
      </c>
      <c r="F539" s="155">
        <f t="shared" si="139"/>
        <v>1.4999999999999999E-2</v>
      </c>
      <c r="G539" s="156">
        <v>42186</v>
      </c>
      <c r="H539" s="162">
        <v>1.4999999999999999E-2</v>
      </c>
      <c r="I539" s="177">
        <v>0</v>
      </c>
      <c r="J539" s="162">
        <v>0</v>
      </c>
      <c r="K539" s="157">
        <v>6.5000000000000002E-2</v>
      </c>
      <c r="L539" s="157">
        <v>0</v>
      </c>
      <c r="M539" s="159">
        <f t="shared" si="138"/>
        <v>0.08</v>
      </c>
      <c r="N539" s="160">
        <f t="shared" si="135"/>
        <v>1.4999999999999999E-2</v>
      </c>
      <c r="O539" s="61"/>
    </row>
    <row r="540" spans="1:15" s="5" customFormat="1" ht="11.4" customHeight="1">
      <c r="A540" s="42" t="s">
        <v>1116</v>
      </c>
      <c r="B540" s="89"/>
      <c r="C540" s="59" t="s">
        <v>1317</v>
      </c>
      <c r="D540" s="153">
        <f t="shared" si="126"/>
        <v>0.09</v>
      </c>
      <c r="E540" s="161" t="s">
        <v>2811</v>
      </c>
      <c r="F540" s="155">
        <f t="shared" si="139"/>
        <v>2.4999999999999998E-2</v>
      </c>
      <c r="G540" s="156">
        <v>42186</v>
      </c>
      <c r="H540" s="162">
        <v>2.2499999999999999E-2</v>
      </c>
      <c r="I540" s="177">
        <v>2.5000000000000001E-3</v>
      </c>
      <c r="J540" s="162">
        <v>0</v>
      </c>
      <c r="K540" s="157">
        <v>6.5000000000000002E-2</v>
      </c>
      <c r="L540" s="157">
        <v>0</v>
      </c>
      <c r="M540" s="159">
        <f t="shared" si="138"/>
        <v>0.09</v>
      </c>
      <c r="N540" s="160">
        <f t="shared" si="135"/>
        <v>2.4999999999999998E-2</v>
      </c>
      <c r="O540" s="61"/>
    </row>
    <row r="541" spans="1:15" s="5" customFormat="1" ht="11.4" customHeight="1">
      <c r="A541" s="55" t="s">
        <v>2472</v>
      </c>
      <c r="B541" s="76"/>
      <c r="C541" s="63" t="s">
        <v>2210</v>
      </c>
      <c r="D541" s="164">
        <f t="shared" si="126"/>
        <v>0.11</v>
      </c>
      <c r="E541" s="165" t="s">
        <v>2812</v>
      </c>
      <c r="F541" s="166">
        <f t="shared" si="139"/>
        <v>4.4999999999999998E-2</v>
      </c>
      <c r="G541" s="184">
        <v>44197</v>
      </c>
      <c r="H541" s="162">
        <v>2.2499999999999999E-2</v>
      </c>
      <c r="I541" s="177">
        <v>2.5000000000000001E-3</v>
      </c>
      <c r="J541" s="162">
        <v>0.02</v>
      </c>
      <c r="K541" s="157">
        <v>6.5000000000000002E-2</v>
      </c>
      <c r="L541" s="157">
        <v>0</v>
      </c>
      <c r="M541" s="159">
        <f t="shared" si="138"/>
        <v>0.11</v>
      </c>
      <c r="N541" s="160">
        <f t="shared" si="135"/>
        <v>4.4999999999999998E-2</v>
      </c>
      <c r="O541" s="61" t="s">
        <v>3669</v>
      </c>
    </row>
    <row r="542" spans="1:15" s="5" customFormat="1" ht="11.4" customHeight="1">
      <c r="A542" s="12"/>
      <c r="B542" s="85" t="s">
        <v>2231</v>
      </c>
      <c r="C542" s="62" t="s">
        <v>2210</v>
      </c>
      <c r="D542" s="167">
        <f t="shared" si="126"/>
        <v>0.11</v>
      </c>
      <c r="E542" s="168" t="s">
        <v>2812</v>
      </c>
      <c r="F542" s="169">
        <f t="shared" si="139"/>
        <v>4.4999999999999998E-2</v>
      </c>
      <c r="G542" s="184">
        <v>44197</v>
      </c>
      <c r="H542" s="162">
        <v>2.2499999999999999E-2</v>
      </c>
      <c r="I542" s="177">
        <v>2.5000000000000001E-3</v>
      </c>
      <c r="J542" s="162">
        <v>0.02</v>
      </c>
      <c r="K542" s="157">
        <v>6.5000000000000002E-2</v>
      </c>
      <c r="L542" s="157">
        <v>0</v>
      </c>
      <c r="M542" s="159">
        <f t="shared" si="138"/>
        <v>0.11</v>
      </c>
      <c r="N542" s="160">
        <f t="shared" si="135"/>
        <v>4.4999999999999998E-2</v>
      </c>
      <c r="O542" s="61" t="s">
        <v>3669</v>
      </c>
    </row>
    <row r="543" spans="1:15" s="5" customFormat="1" ht="11.4" customHeight="1">
      <c r="A543" s="55" t="s">
        <v>2092</v>
      </c>
      <c r="B543" s="92"/>
      <c r="C543" s="88" t="s">
        <v>2093</v>
      </c>
      <c r="D543" s="170">
        <f t="shared" si="126"/>
        <v>0.11</v>
      </c>
      <c r="E543" s="171" t="s">
        <v>2813</v>
      </c>
      <c r="F543" s="172">
        <f t="shared" si="139"/>
        <v>4.4999999999999998E-2</v>
      </c>
      <c r="G543" s="184">
        <v>43647</v>
      </c>
      <c r="H543" s="162">
        <v>2.2499999999999999E-2</v>
      </c>
      <c r="I543" s="177">
        <v>2.5000000000000001E-3</v>
      </c>
      <c r="J543" s="162">
        <v>0.02</v>
      </c>
      <c r="K543" s="157">
        <v>6.5000000000000002E-2</v>
      </c>
      <c r="L543" s="157">
        <v>0</v>
      </c>
      <c r="M543" s="159">
        <f t="shared" si="138"/>
        <v>0.11</v>
      </c>
      <c r="N543" s="160">
        <f t="shared" si="135"/>
        <v>4.4999999999999998E-2</v>
      </c>
      <c r="O543" s="61" t="s">
        <v>3669</v>
      </c>
    </row>
    <row r="544" spans="1:15" s="5" customFormat="1" ht="11.4" customHeight="1">
      <c r="A544" s="121"/>
      <c r="B544" s="85" t="s">
        <v>2102</v>
      </c>
      <c r="C544" s="88" t="s">
        <v>2093</v>
      </c>
      <c r="D544" s="170">
        <f t="shared" si="126"/>
        <v>0.11</v>
      </c>
      <c r="E544" s="171" t="s">
        <v>2813</v>
      </c>
      <c r="F544" s="172">
        <f t="shared" si="139"/>
        <v>4.4999999999999998E-2</v>
      </c>
      <c r="G544" s="184">
        <v>43647</v>
      </c>
      <c r="H544" s="162">
        <v>2.2499999999999999E-2</v>
      </c>
      <c r="I544" s="177">
        <v>2.5000000000000001E-3</v>
      </c>
      <c r="J544" s="162">
        <v>0.02</v>
      </c>
      <c r="K544" s="157">
        <v>6.5000000000000002E-2</v>
      </c>
      <c r="L544" s="157">
        <v>0</v>
      </c>
      <c r="M544" s="159">
        <f t="shared" si="138"/>
        <v>0.11</v>
      </c>
      <c r="N544" s="160">
        <f t="shared" si="135"/>
        <v>4.4999999999999998E-2</v>
      </c>
      <c r="O544" s="61" t="s">
        <v>3669</v>
      </c>
    </row>
    <row r="545" spans="1:15" s="5" customFormat="1" ht="11.4" customHeight="1">
      <c r="A545" s="12"/>
      <c r="B545" s="71" t="s">
        <v>2256</v>
      </c>
      <c r="C545" s="62" t="s">
        <v>2093</v>
      </c>
      <c r="D545" s="167">
        <f t="shared" si="126"/>
        <v>0.11</v>
      </c>
      <c r="E545" s="168" t="s">
        <v>2813</v>
      </c>
      <c r="F545" s="169">
        <f t="shared" si="139"/>
        <v>4.4999999999999998E-2</v>
      </c>
      <c r="G545" s="184">
        <v>43647</v>
      </c>
      <c r="H545" s="162">
        <v>2.2499999999999999E-2</v>
      </c>
      <c r="I545" s="177">
        <v>2.5000000000000001E-3</v>
      </c>
      <c r="J545" s="162">
        <v>0.02</v>
      </c>
      <c r="K545" s="157">
        <v>6.5000000000000002E-2</v>
      </c>
      <c r="L545" s="157">
        <v>0</v>
      </c>
      <c r="M545" s="159">
        <f t="shared" si="138"/>
        <v>0.11</v>
      </c>
      <c r="N545" s="160">
        <f t="shared" si="135"/>
        <v>4.4999999999999998E-2</v>
      </c>
      <c r="O545" s="61" t="s">
        <v>3669</v>
      </c>
    </row>
    <row r="546" spans="1:15" s="5" customFormat="1" ht="11.4" customHeight="1">
      <c r="A546" s="42" t="s">
        <v>1022</v>
      </c>
      <c r="B546" s="89"/>
      <c r="C546" s="62" t="s">
        <v>1023</v>
      </c>
      <c r="D546" s="167">
        <f t="shared" si="126"/>
        <v>8.5000000000000006E-2</v>
      </c>
      <c r="E546" s="168" t="s">
        <v>2814</v>
      </c>
      <c r="F546" s="169">
        <f t="shared" si="139"/>
        <v>0.02</v>
      </c>
      <c r="G546" s="156">
        <v>42186</v>
      </c>
      <c r="H546" s="162">
        <v>0.02</v>
      </c>
      <c r="I546" s="177">
        <v>0</v>
      </c>
      <c r="J546" s="162">
        <v>0</v>
      </c>
      <c r="K546" s="157">
        <v>6.5000000000000002E-2</v>
      </c>
      <c r="L546" s="157">
        <v>0</v>
      </c>
      <c r="M546" s="159">
        <f t="shared" si="138"/>
        <v>8.5000000000000006E-2</v>
      </c>
      <c r="N546" s="160">
        <f t="shared" si="135"/>
        <v>0.02</v>
      </c>
      <c r="O546" s="61"/>
    </row>
    <row r="547" spans="1:15" s="5" customFormat="1" ht="11.4" customHeight="1">
      <c r="A547" s="42" t="s">
        <v>1296</v>
      </c>
      <c r="B547" s="89"/>
      <c r="C547" s="59" t="s">
        <v>1672</v>
      </c>
      <c r="D547" s="153">
        <f t="shared" si="126"/>
        <v>8.5000000000000006E-2</v>
      </c>
      <c r="E547" s="161" t="s">
        <v>2815</v>
      </c>
      <c r="F547" s="155">
        <f t="shared" si="139"/>
        <v>0.02</v>
      </c>
      <c r="G547" s="156">
        <v>42186</v>
      </c>
      <c r="H547" s="162">
        <v>0.02</v>
      </c>
      <c r="I547" s="177">
        <v>0</v>
      </c>
      <c r="J547" s="162">
        <v>0</v>
      </c>
      <c r="K547" s="157">
        <v>6.5000000000000002E-2</v>
      </c>
      <c r="L547" s="157">
        <v>0</v>
      </c>
      <c r="M547" s="159">
        <f t="shared" si="138"/>
        <v>8.5000000000000006E-2</v>
      </c>
      <c r="N547" s="160">
        <f t="shared" si="135"/>
        <v>0.02</v>
      </c>
      <c r="O547" s="61"/>
    </row>
    <row r="548" spans="1:15" s="5" customFormat="1" ht="11.4" customHeight="1">
      <c r="A548" s="42" t="s">
        <v>288</v>
      </c>
      <c r="B548" s="89"/>
      <c r="C548" s="59" t="s">
        <v>289</v>
      </c>
      <c r="D548" s="153">
        <f t="shared" ref="D548:D613" si="140">SUM(M548)</f>
        <v>8.5000000000000006E-2</v>
      </c>
      <c r="E548" s="161" t="s">
        <v>2816</v>
      </c>
      <c r="F548" s="155">
        <f t="shared" si="139"/>
        <v>0.02</v>
      </c>
      <c r="G548" s="156">
        <v>42186</v>
      </c>
      <c r="H548" s="162">
        <v>0.02</v>
      </c>
      <c r="I548" s="177">
        <v>0</v>
      </c>
      <c r="J548" s="162">
        <v>0</v>
      </c>
      <c r="K548" s="157">
        <v>6.5000000000000002E-2</v>
      </c>
      <c r="L548" s="157">
        <v>0</v>
      </c>
      <c r="M548" s="159">
        <f t="shared" si="138"/>
        <v>8.5000000000000006E-2</v>
      </c>
      <c r="N548" s="160">
        <f t="shared" si="135"/>
        <v>0.02</v>
      </c>
      <c r="O548" s="61"/>
    </row>
    <row r="549" spans="1:15" s="5" customFormat="1" ht="11.4" customHeight="1">
      <c r="A549" s="42" t="s">
        <v>296</v>
      </c>
      <c r="B549" s="89"/>
      <c r="C549" s="59" t="s">
        <v>297</v>
      </c>
      <c r="D549" s="153">
        <f t="shared" si="140"/>
        <v>7.4999999999999997E-2</v>
      </c>
      <c r="E549" s="161" t="s">
        <v>2817</v>
      </c>
      <c r="F549" s="155">
        <f t="shared" si="139"/>
        <v>0.01</v>
      </c>
      <c r="G549" s="156">
        <v>42186</v>
      </c>
      <c r="H549" s="162">
        <v>0.01</v>
      </c>
      <c r="I549" s="177">
        <v>0</v>
      </c>
      <c r="J549" s="162">
        <v>0</v>
      </c>
      <c r="K549" s="157">
        <v>6.5000000000000002E-2</v>
      </c>
      <c r="L549" s="157">
        <v>0</v>
      </c>
      <c r="M549" s="159">
        <f t="shared" si="138"/>
        <v>7.4999999999999997E-2</v>
      </c>
      <c r="N549" s="160">
        <f t="shared" si="135"/>
        <v>0.01</v>
      </c>
      <c r="O549" s="61"/>
    </row>
    <row r="550" spans="1:15" s="5" customFormat="1" ht="11.4" customHeight="1">
      <c r="A550" s="42" t="s">
        <v>279</v>
      </c>
      <c r="B550" s="89"/>
      <c r="C550" s="59" t="s">
        <v>280</v>
      </c>
      <c r="D550" s="153">
        <f t="shared" si="140"/>
        <v>8.5000000000000006E-2</v>
      </c>
      <c r="E550" s="161" t="s">
        <v>2818</v>
      </c>
      <c r="F550" s="155">
        <f t="shared" si="139"/>
        <v>0.02</v>
      </c>
      <c r="G550" s="156">
        <v>42186</v>
      </c>
      <c r="H550" s="162">
        <v>0.02</v>
      </c>
      <c r="I550" s="177">
        <v>0</v>
      </c>
      <c r="J550" s="162">
        <v>0</v>
      </c>
      <c r="K550" s="157">
        <v>6.5000000000000002E-2</v>
      </c>
      <c r="L550" s="157">
        <v>0</v>
      </c>
      <c r="M550" s="159">
        <f t="shared" si="138"/>
        <v>8.5000000000000006E-2</v>
      </c>
      <c r="N550" s="160">
        <f t="shared" si="135"/>
        <v>0.02</v>
      </c>
      <c r="O550" s="61"/>
    </row>
    <row r="551" spans="1:15" s="5" customFormat="1" ht="11.4" customHeight="1">
      <c r="A551" s="42" t="s">
        <v>271</v>
      </c>
      <c r="B551" s="89"/>
      <c r="C551" s="59" t="s">
        <v>272</v>
      </c>
      <c r="D551" s="153">
        <f t="shared" si="140"/>
        <v>9.7500000000000003E-2</v>
      </c>
      <c r="E551" s="161" t="s">
        <v>2819</v>
      </c>
      <c r="F551" s="155">
        <f t="shared" si="139"/>
        <v>3.2500000000000001E-2</v>
      </c>
      <c r="G551" s="156">
        <v>43922</v>
      </c>
      <c r="H551" s="162">
        <v>1.2500000000000001E-2</v>
      </c>
      <c r="I551" s="163">
        <v>0.02</v>
      </c>
      <c r="J551" s="162">
        <v>0</v>
      </c>
      <c r="K551" s="157">
        <v>6.5000000000000002E-2</v>
      </c>
      <c r="L551" s="157">
        <v>0</v>
      </c>
      <c r="M551" s="159">
        <f t="shared" si="138"/>
        <v>9.7500000000000003E-2</v>
      </c>
      <c r="N551" s="160">
        <f t="shared" si="135"/>
        <v>3.2500000000000001E-2</v>
      </c>
      <c r="O551" s="61"/>
    </row>
    <row r="552" spans="1:15" s="5" customFormat="1" ht="11.4" customHeight="1">
      <c r="A552" s="42" t="s">
        <v>312</v>
      </c>
      <c r="B552" s="89"/>
      <c r="C552" s="59" t="s">
        <v>313</v>
      </c>
      <c r="D552" s="153">
        <f t="shared" si="140"/>
        <v>6.5000000000000002E-2</v>
      </c>
      <c r="E552" s="161" t="s">
        <v>2820</v>
      </c>
      <c r="F552" s="155">
        <f t="shared" si="139"/>
        <v>0</v>
      </c>
      <c r="G552" s="156">
        <v>42186</v>
      </c>
      <c r="H552" s="162">
        <v>0</v>
      </c>
      <c r="I552" s="163">
        <v>0</v>
      </c>
      <c r="J552" s="162">
        <v>0</v>
      </c>
      <c r="K552" s="157">
        <v>6.5000000000000002E-2</v>
      </c>
      <c r="L552" s="157">
        <v>0</v>
      </c>
      <c r="M552" s="159">
        <f t="shared" si="138"/>
        <v>6.5000000000000002E-2</v>
      </c>
      <c r="N552" s="160">
        <f t="shared" si="135"/>
        <v>0</v>
      </c>
      <c r="O552" s="61"/>
    </row>
    <row r="553" spans="1:15" s="5" customFormat="1" ht="11.4" customHeight="1">
      <c r="A553" s="42" t="s">
        <v>300</v>
      </c>
      <c r="B553" s="89"/>
      <c r="C553" s="59" t="s">
        <v>301</v>
      </c>
      <c r="D553" s="153">
        <f t="shared" si="140"/>
        <v>7.4999999999999997E-2</v>
      </c>
      <c r="E553" s="161" t="s">
        <v>2821</v>
      </c>
      <c r="F553" s="155">
        <f t="shared" si="139"/>
        <v>0.01</v>
      </c>
      <c r="G553" s="156">
        <v>44562</v>
      </c>
      <c r="H553" s="162">
        <v>0.01</v>
      </c>
      <c r="I553" s="163">
        <v>0</v>
      </c>
      <c r="J553" s="162">
        <v>0</v>
      </c>
      <c r="K553" s="157">
        <v>6.5000000000000002E-2</v>
      </c>
      <c r="L553" s="157">
        <v>0</v>
      </c>
      <c r="M553" s="159">
        <f t="shared" si="138"/>
        <v>7.4999999999999997E-2</v>
      </c>
      <c r="N553" s="160">
        <f t="shared" si="135"/>
        <v>0.01</v>
      </c>
      <c r="O553" s="61"/>
    </row>
    <row r="554" spans="1:15" s="5" customFormat="1" ht="11.4" customHeight="1">
      <c r="A554" s="42" t="s">
        <v>1470</v>
      </c>
      <c r="B554" s="89"/>
      <c r="C554" s="59" t="s">
        <v>1471</v>
      </c>
      <c r="D554" s="153">
        <f t="shared" si="140"/>
        <v>8.6999999999999994E-2</v>
      </c>
      <c r="E554" s="161" t="s">
        <v>2822</v>
      </c>
      <c r="F554" s="155">
        <f t="shared" si="139"/>
        <v>2.1999999999999999E-2</v>
      </c>
      <c r="G554" s="156">
        <v>44652</v>
      </c>
      <c r="H554" s="162">
        <v>0.01</v>
      </c>
      <c r="I554" s="163">
        <v>1.2E-2</v>
      </c>
      <c r="J554" s="162">
        <v>0</v>
      </c>
      <c r="K554" s="157">
        <v>6.5000000000000002E-2</v>
      </c>
      <c r="L554" s="157">
        <v>0</v>
      </c>
      <c r="M554" s="159">
        <f t="shared" si="138"/>
        <v>8.6999999999999994E-2</v>
      </c>
      <c r="N554" s="160">
        <f t="shared" si="135"/>
        <v>2.1999999999999999E-2</v>
      </c>
      <c r="O554" s="61"/>
    </row>
    <row r="555" spans="1:15" s="13" customFormat="1" ht="11.4" customHeight="1">
      <c r="A555" s="55" t="s">
        <v>1587</v>
      </c>
      <c r="B555" s="76"/>
      <c r="C555" s="63" t="s">
        <v>1577</v>
      </c>
      <c r="D555" s="164">
        <f t="shared" si="140"/>
        <v>0.107</v>
      </c>
      <c r="E555" s="165" t="s">
        <v>2823</v>
      </c>
      <c r="F555" s="166">
        <f t="shared" si="139"/>
        <v>4.1999999999999996E-2</v>
      </c>
      <c r="G555" s="184">
        <v>44652</v>
      </c>
      <c r="H555" s="162">
        <v>0.01</v>
      </c>
      <c r="I555" s="163">
        <v>1.2E-2</v>
      </c>
      <c r="J555" s="162">
        <v>0.02</v>
      </c>
      <c r="K555" s="157">
        <v>6.5000000000000002E-2</v>
      </c>
      <c r="L555" s="157">
        <v>0</v>
      </c>
      <c r="M555" s="159">
        <f t="shared" si="138"/>
        <v>0.107</v>
      </c>
      <c r="N555" s="160">
        <f t="shared" si="135"/>
        <v>4.1999999999999996E-2</v>
      </c>
      <c r="O555" s="61" t="s">
        <v>3669</v>
      </c>
    </row>
    <row r="556" spans="1:15" s="5" customFormat="1" ht="11.4" customHeight="1">
      <c r="A556" s="12"/>
      <c r="B556" s="64" t="s">
        <v>1588</v>
      </c>
      <c r="C556" s="62" t="s">
        <v>1577</v>
      </c>
      <c r="D556" s="167">
        <f t="shared" si="140"/>
        <v>0.107</v>
      </c>
      <c r="E556" s="168" t="s">
        <v>2823</v>
      </c>
      <c r="F556" s="169">
        <f t="shared" si="139"/>
        <v>4.1999999999999996E-2</v>
      </c>
      <c r="G556" s="184">
        <v>44652</v>
      </c>
      <c r="H556" s="162">
        <v>0.01</v>
      </c>
      <c r="I556" s="163">
        <v>1.2E-2</v>
      </c>
      <c r="J556" s="162">
        <v>0.02</v>
      </c>
      <c r="K556" s="157">
        <v>6.5000000000000002E-2</v>
      </c>
      <c r="L556" s="157">
        <v>0</v>
      </c>
      <c r="M556" s="159">
        <f t="shared" si="138"/>
        <v>0.107</v>
      </c>
      <c r="N556" s="160">
        <f t="shared" si="135"/>
        <v>4.1999999999999996E-2</v>
      </c>
      <c r="O556" s="61" t="s">
        <v>3669</v>
      </c>
    </row>
    <row r="557" spans="1:15" s="13" customFormat="1" ht="11.4" customHeight="1">
      <c r="A557" s="55" t="s">
        <v>1722</v>
      </c>
      <c r="B557" s="78"/>
      <c r="C557" s="88" t="s">
        <v>1723</v>
      </c>
      <c r="D557" s="170">
        <f t="shared" si="140"/>
        <v>0.107</v>
      </c>
      <c r="E557" s="171" t="s">
        <v>2824</v>
      </c>
      <c r="F557" s="172">
        <f t="shared" si="139"/>
        <v>4.1999999999999996E-2</v>
      </c>
      <c r="G557" s="184">
        <v>44652</v>
      </c>
      <c r="H557" s="162">
        <v>0.01</v>
      </c>
      <c r="I557" s="163">
        <v>1.2E-2</v>
      </c>
      <c r="J557" s="162">
        <v>0.02</v>
      </c>
      <c r="K557" s="157">
        <v>6.5000000000000002E-2</v>
      </c>
      <c r="L557" s="157">
        <v>0</v>
      </c>
      <c r="M557" s="159">
        <f t="shared" si="138"/>
        <v>0.107</v>
      </c>
      <c r="N557" s="160">
        <f t="shared" si="135"/>
        <v>4.1999999999999996E-2</v>
      </c>
      <c r="O557" s="61" t="s">
        <v>3669</v>
      </c>
    </row>
    <row r="558" spans="1:15" s="5" customFormat="1" ht="11.4" customHeight="1">
      <c r="A558" s="12"/>
      <c r="B558" s="64" t="s">
        <v>1726</v>
      </c>
      <c r="C558" s="62" t="s">
        <v>1723</v>
      </c>
      <c r="D558" s="167">
        <f t="shared" si="140"/>
        <v>0.107</v>
      </c>
      <c r="E558" s="168" t="s">
        <v>2824</v>
      </c>
      <c r="F558" s="169">
        <f t="shared" si="139"/>
        <v>4.1999999999999996E-2</v>
      </c>
      <c r="G558" s="184">
        <v>44652</v>
      </c>
      <c r="H558" s="162">
        <v>0.01</v>
      </c>
      <c r="I558" s="163">
        <v>1.2E-2</v>
      </c>
      <c r="J558" s="162">
        <v>0.02</v>
      </c>
      <c r="K558" s="157">
        <v>6.5000000000000002E-2</v>
      </c>
      <c r="L558" s="157">
        <v>0</v>
      </c>
      <c r="M558" s="159">
        <f t="shared" si="138"/>
        <v>0.107</v>
      </c>
      <c r="N558" s="160">
        <f t="shared" si="135"/>
        <v>4.1999999999999996E-2</v>
      </c>
      <c r="O558" s="61" t="s">
        <v>3669</v>
      </c>
    </row>
    <row r="559" spans="1:15" s="5" customFormat="1" ht="11.4" customHeight="1">
      <c r="A559" s="122" t="s">
        <v>4188</v>
      </c>
      <c r="B559" s="86"/>
      <c r="C559" s="63" t="s">
        <v>4189</v>
      </c>
      <c r="D559" s="164">
        <v>0.107</v>
      </c>
      <c r="E559" s="165" t="s">
        <v>4190</v>
      </c>
      <c r="F559" s="166">
        <v>4.2000000000000003E-2</v>
      </c>
      <c r="G559" s="184">
        <v>46113</v>
      </c>
      <c r="H559" s="162">
        <v>0.01</v>
      </c>
      <c r="I559" s="163">
        <v>1.2E-2</v>
      </c>
      <c r="J559" s="162">
        <v>0.02</v>
      </c>
      <c r="K559" s="157">
        <v>6.5000000000000002E-2</v>
      </c>
      <c r="L559" s="157">
        <v>0</v>
      </c>
      <c r="M559" s="159">
        <f t="shared" si="138"/>
        <v>0.107</v>
      </c>
      <c r="N559" s="160">
        <f t="shared" si="135"/>
        <v>4.1999999999999996E-2</v>
      </c>
      <c r="O559" s="61"/>
    </row>
    <row r="560" spans="1:15" s="5" customFormat="1" ht="11.4" customHeight="1">
      <c r="A560" s="12"/>
      <c r="B560" s="64" t="s">
        <v>4233</v>
      </c>
      <c r="C560" s="62" t="s">
        <v>4189</v>
      </c>
      <c r="D560" s="167">
        <v>0.107</v>
      </c>
      <c r="E560" s="168" t="s">
        <v>4190</v>
      </c>
      <c r="F560" s="169">
        <v>4.2000000000000003E-2</v>
      </c>
      <c r="G560" s="184">
        <v>46113</v>
      </c>
      <c r="H560" s="162">
        <v>0.01</v>
      </c>
      <c r="I560" s="163">
        <v>1.2E-2</v>
      </c>
      <c r="J560" s="162">
        <v>0.02</v>
      </c>
      <c r="K560" s="157">
        <v>6.5000000000000002E-2</v>
      </c>
      <c r="L560" s="157">
        <v>0</v>
      </c>
      <c r="M560" s="159">
        <f t="shared" ref="M560" si="141">SUM(H560:K560)</f>
        <v>0.107</v>
      </c>
      <c r="N560" s="160">
        <f t="shared" ref="N560" si="142">SUM(H560+I560+J560+L560)</f>
        <v>4.1999999999999996E-2</v>
      </c>
      <c r="O560" s="61"/>
    </row>
    <row r="561" spans="1:15" s="13" customFormat="1" ht="11.4" customHeight="1">
      <c r="A561" s="55" t="s">
        <v>1578</v>
      </c>
      <c r="B561" s="78"/>
      <c r="C561" s="88" t="s">
        <v>1579</v>
      </c>
      <c r="D561" s="170">
        <f t="shared" si="140"/>
        <v>9.7000000000000003E-2</v>
      </c>
      <c r="E561" s="171" t="s">
        <v>2825</v>
      </c>
      <c r="F561" s="172">
        <f t="shared" si="139"/>
        <v>3.2000000000000001E-2</v>
      </c>
      <c r="G561" s="184">
        <v>44652</v>
      </c>
      <c r="H561" s="162">
        <v>0.01</v>
      </c>
      <c r="I561" s="163">
        <v>1.2E-2</v>
      </c>
      <c r="J561" s="162">
        <v>0.01</v>
      </c>
      <c r="K561" s="157">
        <v>6.5000000000000002E-2</v>
      </c>
      <c r="L561" s="157">
        <v>0</v>
      </c>
      <c r="M561" s="159">
        <f t="shared" si="138"/>
        <v>9.7000000000000003E-2</v>
      </c>
      <c r="N561" s="160">
        <f t="shared" si="135"/>
        <v>3.2000000000000001E-2</v>
      </c>
      <c r="O561" s="61" t="s">
        <v>3669</v>
      </c>
    </row>
    <row r="562" spans="1:15" s="5" customFormat="1" ht="11.4" customHeight="1">
      <c r="A562" s="12"/>
      <c r="B562" s="64" t="s">
        <v>1589</v>
      </c>
      <c r="C562" s="62" t="s">
        <v>1579</v>
      </c>
      <c r="D562" s="167">
        <f t="shared" si="140"/>
        <v>9.7000000000000003E-2</v>
      </c>
      <c r="E562" s="168" t="s">
        <v>2825</v>
      </c>
      <c r="F562" s="169">
        <f t="shared" si="139"/>
        <v>3.2000000000000001E-2</v>
      </c>
      <c r="G562" s="184">
        <v>44652</v>
      </c>
      <c r="H562" s="162">
        <v>0.01</v>
      </c>
      <c r="I562" s="163">
        <v>1.2E-2</v>
      </c>
      <c r="J562" s="162">
        <v>0.01</v>
      </c>
      <c r="K562" s="157">
        <v>6.5000000000000002E-2</v>
      </c>
      <c r="L562" s="157">
        <v>0</v>
      </c>
      <c r="M562" s="159">
        <f t="shared" si="138"/>
        <v>9.7000000000000003E-2</v>
      </c>
      <c r="N562" s="160">
        <f t="shared" si="135"/>
        <v>3.2000000000000001E-2</v>
      </c>
      <c r="O562" s="61" t="s">
        <v>3669</v>
      </c>
    </row>
    <row r="563" spans="1:15" s="5" customFormat="1" ht="11.4" customHeight="1">
      <c r="A563" s="42" t="s">
        <v>1424</v>
      </c>
      <c r="B563" s="89"/>
      <c r="C563" s="62" t="s">
        <v>1425</v>
      </c>
      <c r="D563" s="167">
        <f t="shared" si="140"/>
        <v>7.4999999999999997E-2</v>
      </c>
      <c r="E563" s="168" t="s">
        <v>2826</v>
      </c>
      <c r="F563" s="169">
        <f t="shared" si="139"/>
        <v>0.01</v>
      </c>
      <c r="G563" s="156">
        <v>44927</v>
      </c>
      <c r="H563" s="162">
        <v>0.01</v>
      </c>
      <c r="I563" s="177">
        <v>0</v>
      </c>
      <c r="J563" s="162">
        <v>0</v>
      </c>
      <c r="K563" s="157">
        <v>6.5000000000000002E-2</v>
      </c>
      <c r="L563" s="157">
        <v>0</v>
      </c>
      <c r="M563" s="159">
        <f t="shared" si="138"/>
        <v>7.4999999999999997E-2</v>
      </c>
      <c r="N563" s="160">
        <f t="shared" ref="N563:N628" si="143">SUM(H563+I563+J563+L563)</f>
        <v>0.01</v>
      </c>
      <c r="O563" s="61"/>
    </row>
    <row r="564" spans="1:15" s="5" customFormat="1" ht="11.4" customHeight="1">
      <c r="A564" s="42" t="s">
        <v>318</v>
      </c>
      <c r="B564" s="89"/>
      <c r="C564" s="59" t="s">
        <v>319</v>
      </c>
      <c r="D564" s="153">
        <f t="shared" si="140"/>
        <v>7.4999999999999997E-2</v>
      </c>
      <c r="E564" s="161" t="s">
        <v>2827</v>
      </c>
      <c r="F564" s="155">
        <f t="shared" si="139"/>
        <v>0.01</v>
      </c>
      <c r="G564" s="156">
        <v>42186</v>
      </c>
      <c r="H564" s="162">
        <v>0.01</v>
      </c>
      <c r="I564" s="177">
        <v>0</v>
      </c>
      <c r="J564" s="162">
        <v>0</v>
      </c>
      <c r="K564" s="157">
        <v>6.5000000000000002E-2</v>
      </c>
      <c r="L564" s="157">
        <v>0</v>
      </c>
      <c r="M564" s="159">
        <f t="shared" si="138"/>
        <v>7.4999999999999997E-2</v>
      </c>
      <c r="N564" s="160">
        <f t="shared" si="143"/>
        <v>0.01</v>
      </c>
      <c r="O564" s="61"/>
    </row>
    <row r="565" spans="1:15" s="5" customFormat="1" ht="11.4" customHeight="1">
      <c r="A565" s="42" t="s">
        <v>50</v>
      </c>
      <c r="B565" s="89"/>
      <c r="C565" s="59" t="s">
        <v>51</v>
      </c>
      <c r="D565" s="153">
        <f t="shared" si="140"/>
        <v>7.4999999999999997E-2</v>
      </c>
      <c r="E565" s="161" t="s">
        <v>2828</v>
      </c>
      <c r="F565" s="155">
        <f t="shared" si="139"/>
        <v>0.01</v>
      </c>
      <c r="G565" s="156">
        <v>42186</v>
      </c>
      <c r="H565" s="162">
        <v>0.01</v>
      </c>
      <c r="I565" s="177">
        <v>0</v>
      </c>
      <c r="J565" s="162">
        <v>0</v>
      </c>
      <c r="K565" s="157">
        <v>6.5000000000000002E-2</v>
      </c>
      <c r="L565" s="157">
        <v>0</v>
      </c>
      <c r="M565" s="159">
        <f t="shared" si="138"/>
        <v>7.4999999999999997E-2</v>
      </c>
      <c r="N565" s="160">
        <f t="shared" si="143"/>
        <v>0.01</v>
      </c>
      <c r="O565" s="61"/>
    </row>
    <row r="566" spans="1:15" s="5" customFormat="1" ht="11.4" customHeight="1">
      <c r="A566" s="42" t="s">
        <v>1229</v>
      </c>
      <c r="B566" s="89"/>
      <c r="C566" s="59" t="s">
        <v>1230</v>
      </c>
      <c r="D566" s="153">
        <f t="shared" si="140"/>
        <v>7.4999999999999997E-2</v>
      </c>
      <c r="E566" s="161" t="s">
        <v>2829</v>
      </c>
      <c r="F566" s="155">
        <f t="shared" si="139"/>
        <v>0.01</v>
      </c>
      <c r="G566" s="156">
        <v>42186</v>
      </c>
      <c r="H566" s="162">
        <v>0.01</v>
      </c>
      <c r="I566" s="177">
        <v>0</v>
      </c>
      <c r="J566" s="162">
        <v>0</v>
      </c>
      <c r="K566" s="157">
        <v>6.5000000000000002E-2</v>
      </c>
      <c r="L566" s="157">
        <v>0</v>
      </c>
      <c r="M566" s="159">
        <f t="shared" si="138"/>
        <v>7.4999999999999997E-2</v>
      </c>
      <c r="N566" s="160">
        <f t="shared" si="143"/>
        <v>0.01</v>
      </c>
      <c r="O566" s="61"/>
    </row>
    <row r="567" spans="1:15" s="5" customFormat="1" ht="11.4" customHeight="1">
      <c r="A567" s="42" t="s">
        <v>495</v>
      </c>
      <c r="B567" s="89"/>
      <c r="C567" s="59" t="s">
        <v>496</v>
      </c>
      <c r="D567" s="153">
        <f t="shared" si="140"/>
        <v>8.5000000000000006E-2</v>
      </c>
      <c r="E567" s="161" t="s">
        <v>2830</v>
      </c>
      <c r="F567" s="155">
        <f t="shared" si="139"/>
        <v>0.02</v>
      </c>
      <c r="G567" s="156">
        <v>42186</v>
      </c>
      <c r="H567" s="162">
        <v>0.01</v>
      </c>
      <c r="I567" s="163">
        <v>0.01</v>
      </c>
      <c r="J567" s="162">
        <v>0</v>
      </c>
      <c r="K567" s="157">
        <v>6.5000000000000002E-2</v>
      </c>
      <c r="L567" s="157">
        <v>0</v>
      </c>
      <c r="M567" s="159">
        <f t="shared" si="138"/>
        <v>8.5000000000000006E-2</v>
      </c>
      <c r="N567" s="160">
        <f t="shared" si="143"/>
        <v>0.02</v>
      </c>
      <c r="O567" s="61"/>
    </row>
    <row r="568" spans="1:15" s="5" customFormat="1" ht="11.4" customHeight="1">
      <c r="A568" s="42" t="s">
        <v>334</v>
      </c>
      <c r="B568" s="89"/>
      <c r="C568" s="59" t="s">
        <v>335</v>
      </c>
      <c r="D568" s="153">
        <f t="shared" si="140"/>
        <v>7.4999999999999997E-2</v>
      </c>
      <c r="E568" s="161" t="s">
        <v>2831</v>
      </c>
      <c r="F568" s="155">
        <f t="shared" si="139"/>
        <v>0.01</v>
      </c>
      <c r="G568" s="156">
        <v>44378</v>
      </c>
      <c r="H568" s="162">
        <v>0.01</v>
      </c>
      <c r="I568" s="177">
        <v>0</v>
      </c>
      <c r="J568" s="162">
        <v>0</v>
      </c>
      <c r="K568" s="157">
        <v>6.5000000000000002E-2</v>
      </c>
      <c r="L568" s="157">
        <v>0</v>
      </c>
      <c r="M568" s="159">
        <f t="shared" si="138"/>
        <v>7.4999999999999997E-2</v>
      </c>
      <c r="N568" s="160">
        <f t="shared" si="143"/>
        <v>0.01</v>
      </c>
      <c r="O568" s="61"/>
    </row>
    <row r="569" spans="1:15" s="5" customFormat="1" ht="11.4" customHeight="1">
      <c r="A569" s="42" t="s">
        <v>206</v>
      </c>
      <c r="B569" s="89"/>
      <c r="C569" s="59" t="s">
        <v>207</v>
      </c>
      <c r="D569" s="153">
        <f t="shared" si="140"/>
        <v>7.4999999999999997E-2</v>
      </c>
      <c r="E569" s="161" t="s">
        <v>2832</v>
      </c>
      <c r="F569" s="155">
        <f t="shared" si="139"/>
        <v>0.01</v>
      </c>
      <c r="G569" s="156">
        <v>42186</v>
      </c>
      <c r="H569" s="162">
        <v>0.01</v>
      </c>
      <c r="I569" s="177">
        <v>0</v>
      </c>
      <c r="J569" s="162">
        <v>0</v>
      </c>
      <c r="K569" s="157">
        <v>6.5000000000000002E-2</v>
      </c>
      <c r="L569" s="157">
        <v>0</v>
      </c>
      <c r="M569" s="159">
        <f t="shared" si="138"/>
        <v>7.4999999999999997E-2</v>
      </c>
      <c r="N569" s="160">
        <f t="shared" si="143"/>
        <v>0.01</v>
      </c>
      <c r="O569" s="61"/>
    </row>
    <row r="570" spans="1:15" s="5" customFormat="1" ht="11.4" customHeight="1">
      <c r="A570" s="42" t="s">
        <v>79</v>
      </c>
      <c r="B570" s="89"/>
      <c r="C570" s="59" t="s">
        <v>80</v>
      </c>
      <c r="D570" s="153">
        <f t="shared" si="140"/>
        <v>8.5000000000000006E-2</v>
      </c>
      <c r="E570" s="161" t="s">
        <v>2833</v>
      </c>
      <c r="F570" s="155">
        <f t="shared" si="139"/>
        <v>0.02</v>
      </c>
      <c r="G570" s="156">
        <v>44652</v>
      </c>
      <c r="H570" s="162">
        <v>0</v>
      </c>
      <c r="I570" s="177">
        <v>0.02</v>
      </c>
      <c r="J570" s="162">
        <v>0</v>
      </c>
      <c r="K570" s="157">
        <v>6.5000000000000002E-2</v>
      </c>
      <c r="L570" s="157">
        <v>0</v>
      </c>
      <c r="M570" s="159">
        <f t="shared" si="138"/>
        <v>8.5000000000000006E-2</v>
      </c>
      <c r="N570" s="160">
        <f t="shared" si="143"/>
        <v>0.02</v>
      </c>
      <c r="O570" s="61"/>
    </row>
    <row r="571" spans="1:15" s="5" customFormat="1" ht="11.4" customHeight="1">
      <c r="A571" s="42" t="s">
        <v>281</v>
      </c>
      <c r="B571" s="89"/>
      <c r="C571" s="59" t="s">
        <v>282</v>
      </c>
      <c r="D571" s="153">
        <f t="shared" si="140"/>
        <v>8.7499999999999994E-2</v>
      </c>
      <c r="E571" s="161" t="s">
        <v>2834</v>
      </c>
      <c r="F571" s="155">
        <f t="shared" si="139"/>
        <v>2.2499999999999999E-2</v>
      </c>
      <c r="G571" s="156">
        <v>42186</v>
      </c>
      <c r="H571" s="162">
        <v>0.02</v>
      </c>
      <c r="I571" s="163">
        <v>2.5000000000000001E-3</v>
      </c>
      <c r="J571" s="162">
        <v>0</v>
      </c>
      <c r="K571" s="157">
        <v>6.5000000000000002E-2</v>
      </c>
      <c r="L571" s="157">
        <v>0</v>
      </c>
      <c r="M571" s="159">
        <f t="shared" si="138"/>
        <v>8.7499999999999994E-2</v>
      </c>
      <c r="N571" s="160">
        <f t="shared" si="143"/>
        <v>2.2499999999999999E-2</v>
      </c>
      <c r="O571" s="61"/>
    </row>
    <row r="572" spans="1:15" s="5" customFormat="1" ht="11.4" customHeight="1">
      <c r="A572" s="42" t="s">
        <v>1039</v>
      </c>
      <c r="B572" s="89"/>
      <c r="C572" s="59" t="s">
        <v>1040</v>
      </c>
      <c r="D572" s="153">
        <f t="shared" si="140"/>
        <v>0.08</v>
      </c>
      <c r="E572" s="161" t="s">
        <v>2835</v>
      </c>
      <c r="F572" s="155">
        <f t="shared" si="139"/>
        <v>1.4999999999999999E-2</v>
      </c>
      <c r="G572" s="156">
        <v>44287</v>
      </c>
      <c r="H572" s="162">
        <v>1.4999999999999999E-2</v>
      </c>
      <c r="I572" s="177">
        <v>0</v>
      </c>
      <c r="J572" s="162">
        <v>0</v>
      </c>
      <c r="K572" s="157">
        <v>6.5000000000000002E-2</v>
      </c>
      <c r="L572" s="157">
        <v>0</v>
      </c>
      <c r="M572" s="159">
        <f t="shared" si="138"/>
        <v>0.08</v>
      </c>
      <c r="N572" s="160">
        <f t="shared" si="143"/>
        <v>1.4999999999999999E-2</v>
      </c>
      <c r="O572" s="61"/>
    </row>
    <row r="573" spans="1:15" s="5" customFormat="1" ht="11.4" customHeight="1">
      <c r="A573" s="42" t="s">
        <v>1231</v>
      </c>
      <c r="B573" s="89"/>
      <c r="C573" s="59" t="s">
        <v>1232</v>
      </c>
      <c r="D573" s="153">
        <f t="shared" si="140"/>
        <v>7.4999999999999997E-2</v>
      </c>
      <c r="E573" s="161" t="s">
        <v>2836</v>
      </c>
      <c r="F573" s="155">
        <f t="shared" si="139"/>
        <v>0.01</v>
      </c>
      <c r="G573" s="156">
        <v>42186</v>
      </c>
      <c r="H573" s="162">
        <v>0.01</v>
      </c>
      <c r="I573" s="177">
        <v>0</v>
      </c>
      <c r="J573" s="162">
        <v>0</v>
      </c>
      <c r="K573" s="157">
        <v>6.5000000000000002E-2</v>
      </c>
      <c r="L573" s="157">
        <v>0</v>
      </c>
      <c r="M573" s="159">
        <f t="shared" si="138"/>
        <v>7.4999999999999997E-2</v>
      </c>
      <c r="N573" s="160">
        <f t="shared" si="143"/>
        <v>0.01</v>
      </c>
      <c r="O573" s="61"/>
    </row>
    <row r="574" spans="1:15" s="5" customFormat="1" ht="11.4" customHeight="1">
      <c r="A574" s="42" t="s">
        <v>358</v>
      </c>
      <c r="B574" s="89"/>
      <c r="C574" s="59" t="s">
        <v>359</v>
      </c>
      <c r="D574" s="153">
        <f t="shared" si="140"/>
        <v>8.5000000000000006E-2</v>
      </c>
      <c r="E574" s="161" t="s">
        <v>2837</v>
      </c>
      <c r="F574" s="155">
        <f t="shared" si="139"/>
        <v>0.02</v>
      </c>
      <c r="G574" s="156">
        <v>42186</v>
      </c>
      <c r="H574" s="162">
        <v>0.02</v>
      </c>
      <c r="I574" s="177">
        <v>0</v>
      </c>
      <c r="J574" s="162">
        <v>0</v>
      </c>
      <c r="K574" s="157">
        <v>6.5000000000000002E-2</v>
      </c>
      <c r="L574" s="157">
        <v>0</v>
      </c>
      <c r="M574" s="159">
        <f t="shared" si="138"/>
        <v>8.5000000000000006E-2</v>
      </c>
      <c r="N574" s="160">
        <f t="shared" si="143"/>
        <v>0.02</v>
      </c>
      <c r="O574" s="61"/>
    </row>
    <row r="575" spans="1:15" s="5" customFormat="1" ht="11.4" customHeight="1">
      <c r="A575" s="42" t="s">
        <v>326</v>
      </c>
      <c r="B575" s="89"/>
      <c r="C575" s="59" t="s">
        <v>327</v>
      </c>
      <c r="D575" s="153">
        <f t="shared" si="140"/>
        <v>7.4999999999999997E-2</v>
      </c>
      <c r="E575" s="161" t="s">
        <v>2838</v>
      </c>
      <c r="F575" s="155">
        <f t="shared" si="139"/>
        <v>0.01</v>
      </c>
      <c r="G575" s="156">
        <v>44378</v>
      </c>
      <c r="H575" s="162">
        <v>0.01</v>
      </c>
      <c r="I575" s="177">
        <v>0</v>
      </c>
      <c r="J575" s="162">
        <v>0</v>
      </c>
      <c r="K575" s="157">
        <v>6.5000000000000002E-2</v>
      </c>
      <c r="L575" s="157">
        <v>0</v>
      </c>
      <c r="M575" s="159">
        <f t="shared" si="138"/>
        <v>7.4999999999999997E-2</v>
      </c>
      <c r="N575" s="160">
        <f t="shared" si="143"/>
        <v>0.01</v>
      </c>
      <c r="O575" s="61"/>
    </row>
    <row r="576" spans="1:15" s="5" customFormat="1" ht="11.4" customHeight="1">
      <c r="A576" s="42" t="s">
        <v>340</v>
      </c>
      <c r="B576" s="89"/>
      <c r="C576" s="59" t="s">
        <v>341</v>
      </c>
      <c r="D576" s="153">
        <f t="shared" si="140"/>
        <v>0.08</v>
      </c>
      <c r="E576" s="161" t="s">
        <v>2839</v>
      </c>
      <c r="F576" s="155">
        <f t="shared" si="139"/>
        <v>1.4999999999999999E-2</v>
      </c>
      <c r="G576" s="156">
        <v>45017</v>
      </c>
      <c r="H576" s="162">
        <v>1.4999999999999999E-2</v>
      </c>
      <c r="I576" s="177">
        <v>0</v>
      </c>
      <c r="J576" s="162">
        <v>0</v>
      </c>
      <c r="K576" s="157">
        <v>6.5000000000000002E-2</v>
      </c>
      <c r="L576" s="157">
        <v>0</v>
      </c>
      <c r="M576" s="159">
        <f t="shared" si="138"/>
        <v>0.08</v>
      </c>
      <c r="N576" s="160">
        <f t="shared" si="143"/>
        <v>1.4999999999999999E-2</v>
      </c>
      <c r="O576" s="61"/>
    </row>
    <row r="577" spans="1:15" s="5" customFormat="1" ht="11.4" customHeight="1">
      <c r="A577" s="42" t="s">
        <v>1500</v>
      </c>
      <c r="B577" s="89"/>
      <c r="C577" s="59" t="s">
        <v>1501</v>
      </c>
      <c r="D577" s="153">
        <f t="shared" si="140"/>
        <v>7.4999999999999997E-2</v>
      </c>
      <c r="E577" s="161" t="s">
        <v>2840</v>
      </c>
      <c r="F577" s="155">
        <f t="shared" si="139"/>
        <v>0.01</v>
      </c>
      <c r="G577" s="156">
        <v>42736</v>
      </c>
      <c r="H577" s="162">
        <v>0.01</v>
      </c>
      <c r="I577" s="177">
        <v>0</v>
      </c>
      <c r="J577" s="162">
        <v>0</v>
      </c>
      <c r="K577" s="157">
        <v>6.5000000000000002E-2</v>
      </c>
      <c r="L577" s="157">
        <v>0</v>
      </c>
      <c r="M577" s="159">
        <f t="shared" si="138"/>
        <v>7.4999999999999997E-2</v>
      </c>
      <c r="N577" s="160">
        <f t="shared" si="143"/>
        <v>0.01</v>
      </c>
      <c r="O577" s="61"/>
    </row>
    <row r="578" spans="1:15">
      <c r="A578" s="41" t="s">
        <v>1233</v>
      </c>
      <c r="B578" s="69"/>
      <c r="C578" s="59" t="s">
        <v>1234</v>
      </c>
      <c r="D578" s="153">
        <f t="shared" si="140"/>
        <v>7.4999999999999997E-2</v>
      </c>
      <c r="E578" s="161" t="s">
        <v>2841</v>
      </c>
      <c r="F578" s="155">
        <f t="shared" si="139"/>
        <v>0.01</v>
      </c>
      <c r="G578" s="156">
        <v>42186</v>
      </c>
      <c r="H578" s="162">
        <v>0.01</v>
      </c>
      <c r="I578" s="177">
        <v>0</v>
      </c>
      <c r="J578" s="162">
        <v>0</v>
      </c>
      <c r="K578" s="157">
        <v>6.5000000000000002E-2</v>
      </c>
      <c r="L578" s="157">
        <v>0</v>
      </c>
      <c r="M578" s="159">
        <f t="shared" si="138"/>
        <v>7.4999999999999997E-2</v>
      </c>
      <c r="N578" s="160">
        <f t="shared" si="143"/>
        <v>0.01</v>
      </c>
      <c r="O578" s="55"/>
    </row>
    <row r="579" spans="1:15">
      <c r="A579" s="41" t="s">
        <v>377</v>
      </c>
      <c r="B579" s="69"/>
      <c r="C579" s="59" t="s">
        <v>378</v>
      </c>
      <c r="D579" s="153">
        <f t="shared" si="140"/>
        <v>7.4999999999999997E-2</v>
      </c>
      <c r="E579" s="161" t="s">
        <v>2842</v>
      </c>
      <c r="F579" s="155">
        <f t="shared" si="139"/>
        <v>0.01</v>
      </c>
      <c r="G579" s="156">
        <v>44562</v>
      </c>
      <c r="H579" s="162">
        <v>0.01</v>
      </c>
      <c r="I579" s="177">
        <v>0</v>
      </c>
      <c r="J579" s="162">
        <v>0</v>
      </c>
      <c r="K579" s="157">
        <v>6.5000000000000002E-2</v>
      </c>
      <c r="L579" s="157">
        <v>0</v>
      </c>
      <c r="M579" s="159">
        <f t="shared" si="138"/>
        <v>7.4999999999999997E-2</v>
      </c>
      <c r="N579" s="160">
        <f t="shared" si="143"/>
        <v>0.01</v>
      </c>
      <c r="O579" s="55"/>
    </row>
    <row r="580" spans="1:15">
      <c r="A580" s="41" t="s">
        <v>1446</v>
      </c>
      <c r="B580" s="69"/>
      <c r="C580" s="59" t="s">
        <v>1447</v>
      </c>
      <c r="D580" s="153">
        <f t="shared" si="140"/>
        <v>7.4999999999999997E-2</v>
      </c>
      <c r="E580" s="161" t="s">
        <v>2843</v>
      </c>
      <c r="F580" s="155">
        <f t="shared" si="139"/>
        <v>0.01</v>
      </c>
      <c r="G580" s="156">
        <v>42186</v>
      </c>
      <c r="H580" s="162">
        <v>0.01</v>
      </c>
      <c r="I580" s="177">
        <v>0</v>
      </c>
      <c r="J580" s="162">
        <v>0</v>
      </c>
      <c r="K580" s="157">
        <v>6.5000000000000002E-2</v>
      </c>
      <c r="L580" s="157">
        <v>0</v>
      </c>
      <c r="M580" s="159">
        <f t="shared" si="138"/>
        <v>7.4999999999999997E-2</v>
      </c>
      <c r="N580" s="160">
        <f t="shared" si="143"/>
        <v>0.01</v>
      </c>
      <c r="O580" s="55"/>
    </row>
    <row r="581" spans="1:15">
      <c r="A581" s="41" t="s">
        <v>342</v>
      </c>
      <c r="B581" s="69"/>
      <c r="C581" s="59" t="s">
        <v>351</v>
      </c>
      <c r="D581" s="153">
        <f t="shared" si="140"/>
        <v>8.5000000000000006E-2</v>
      </c>
      <c r="E581" s="161" t="s">
        <v>2844</v>
      </c>
      <c r="F581" s="155">
        <f t="shared" si="139"/>
        <v>0.02</v>
      </c>
      <c r="G581" s="156">
        <v>45017</v>
      </c>
      <c r="H581" s="162">
        <v>0</v>
      </c>
      <c r="I581" s="163">
        <v>0.02</v>
      </c>
      <c r="J581" s="162">
        <v>0</v>
      </c>
      <c r="K581" s="157">
        <v>6.5000000000000002E-2</v>
      </c>
      <c r="L581" s="157">
        <v>0</v>
      </c>
      <c r="M581" s="159">
        <f t="shared" si="138"/>
        <v>8.5000000000000006E-2</v>
      </c>
      <c r="N581" s="160">
        <f t="shared" si="143"/>
        <v>0.02</v>
      </c>
      <c r="O581" s="55"/>
    </row>
    <row r="582" spans="1:15" s="5" customFormat="1" ht="11.4" customHeight="1">
      <c r="A582" s="55" t="s">
        <v>2211</v>
      </c>
      <c r="B582" s="86"/>
      <c r="C582" s="88" t="s">
        <v>2212</v>
      </c>
      <c r="D582" s="170">
        <f t="shared" si="140"/>
        <v>0.10500000000000001</v>
      </c>
      <c r="E582" s="171" t="s">
        <v>2845</v>
      </c>
      <c r="F582" s="172">
        <f t="shared" si="139"/>
        <v>0.04</v>
      </c>
      <c r="G582" s="184">
        <v>45017</v>
      </c>
      <c r="H582" s="162">
        <v>0</v>
      </c>
      <c r="I582" s="163">
        <v>0.02</v>
      </c>
      <c r="J582" s="162">
        <v>0.02</v>
      </c>
      <c r="K582" s="157">
        <v>6.5000000000000002E-2</v>
      </c>
      <c r="L582" s="157">
        <v>0</v>
      </c>
      <c r="M582" s="159">
        <f t="shared" si="138"/>
        <v>0.10500000000000001</v>
      </c>
      <c r="N582" s="160">
        <f t="shared" si="143"/>
        <v>0.04</v>
      </c>
      <c r="O582" s="61" t="s">
        <v>3669</v>
      </c>
    </row>
    <row r="583" spans="1:15" s="5" customFormat="1" ht="11.4" customHeight="1">
      <c r="A583" s="12"/>
      <c r="B583" s="64" t="s">
        <v>2213</v>
      </c>
      <c r="C583" s="62" t="s">
        <v>2212</v>
      </c>
      <c r="D583" s="167">
        <f t="shared" si="140"/>
        <v>0.10500000000000001</v>
      </c>
      <c r="E583" s="168" t="s">
        <v>2845</v>
      </c>
      <c r="F583" s="169">
        <f t="shared" si="139"/>
        <v>0.04</v>
      </c>
      <c r="G583" s="184">
        <v>45017</v>
      </c>
      <c r="H583" s="162">
        <v>0</v>
      </c>
      <c r="I583" s="163">
        <v>0.02</v>
      </c>
      <c r="J583" s="162">
        <v>0.02</v>
      </c>
      <c r="K583" s="157">
        <v>6.5000000000000002E-2</v>
      </c>
      <c r="L583" s="157">
        <v>0</v>
      </c>
      <c r="M583" s="159">
        <f t="shared" si="138"/>
        <v>0.10500000000000001</v>
      </c>
      <c r="N583" s="160">
        <f t="shared" si="143"/>
        <v>0.04</v>
      </c>
      <c r="O583" s="61" t="s">
        <v>3669</v>
      </c>
    </row>
    <row r="584" spans="1:15" s="5" customFormat="1" ht="11.4" customHeight="1">
      <c r="A584" s="14" t="s">
        <v>354</v>
      </c>
      <c r="B584" s="64"/>
      <c r="C584" s="59" t="s">
        <v>355</v>
      </c>
      <c r="D584" s="153">
        <f t="shared" si="140"/>
        <v>6.5000000000000002E-2</v>
      </c>
      <c r="E584" s="161" t="s">
        <v>2846</v>
      </c>
      <c r="F584" s="155">
        <f t="shared" si="139"/>
        <v>0</v>
      </c>
      <c r="G584" s="156">
        <v>42186</v>
      </c>
      <c r="H584" s="162">
        <v>0</v>
      </c>
      <c r="I584" s="163">
        <v>0</v>
      </c>
      <c r="J584" s="162">
        <v>0</v>
      </c>
      <c r="K584" s="157">
        <v>6.5000000000000002E-2</v>
      </c>
      <c r="L584" s="157">
        <v>0</v>
      </c>
      <c r="M584" s="159">
        <f t="shared" si="138"/>
        <v>6.5000000000000002E-2</v>
      </c>
      <c r="N584" s="160">
        <f t="shared" si="143"/>
        <v>0</v>
      </c>
      <c r="O584" s="61" t="s">
        <v>3669</v>
      </c>
    </row>
    <row r="585" spans="1:15" s="13" customFormat="1" ht="11.4" customHeight="1">
      <c r="A585" s="55" t="s">
        <v>1551</v>
      </c>
      <c r="B585" s="78"/>
      <c r="C585" s="88" t="s">
        <v>1552</v>
      </c>
      <c r="D585" s="170">
        <f t="shared" si="140"/>
        <v>8.5000000000000006E-2</v>
      </c>
      <c r="E585" s="171" t="s">
        <v>2847</v>
      </c>
      <c r="F585" s="172">
        <f t="shared" si="139"/>
        <v>0.02</v>
      </c>
      <c r="G585" s="184">
        <v>42186</v>
      </c>
      <c r="H585" s="162">
        <v>0</v>
      </c>
      <c r="I585" s="163">
        <v>0</v>
      </c>
      <c r="J585" s="162">
        <v>0.02</v>
      </c>
      <c r="K585" s="157">
        <v>6.5000000000000002E-2</v>
      </c>
      <c r="L585" s="157">
        <v>0</v>
      </c>
      <c r="M585" s="159">
        <f t="shared" si="138"/>
        <v>8.5000000000000006E-2</v>
      </c>
      <c r="N585" s="160">
        <f t="shared" si="143"/>
        <v>0.02</v>
      </c>
      <c r="O585" s="61" t="s">
        <v>3669</v>
      </c>
    </row>
    <row r="586" spans="1:15" s="5" customFormat="1" ht="11.4" customHeight="1">
      <c r="A586" s="12"/>
      <c r="B586" s="64" t="s">
        <v>1843</v>
      </c>
      <c r="C586" s="62" t="s">
        <v>1552</v>
      </c>
      <c r="D586" s="167">
        <f t="shared" si="140"/>
        <v>8.5000000000000006E-2</v>
      </c>
      <c r="E586" s="168" t="s">
        <v>2847</v>
      </c>
      <c r="F586" s="169">
        <f t="shared" si="139"/>
        <v>0.02</v>
      </c>
      <c r="G586" s="184">
        <v>42186</v>
      </c>
      <c r="H586" s="162">
        <v>0</v>
      </c>
      <c r="I586" s="163">
        <v>0</v>
      </c>
      <c r="J586" s="162">
        <v>0.02</v>
      </c>
      <c r="K586" s="157">
        <v>6.5000000000000002E-2</v>
      </c>
      <c r="L586" s="157">
        <v>0</v>
      </c>
      <c r="M586" s="159">
        <f t="shared" si="138"/>
        <v>8.5000000000000006E-2</v>
      </c>
      <c r="N586" s="160">
        <f t="shared" si="143"/>
        <v>0.02</v>
      </c>
      <c r="O586" s="61" t="s">
        <v>3669</v>
      </c>
    </row>
    <row r="587" spans="1:15" s="13" customFormat="1" ht="11.4" customHeight="1">
      <c r="A587" s="55" t="s">
        <v>1394</v>
      </c>
      <c r="B587" s="78"/>
      <c r="C587" s="88" t="s">
        <v>1393</v>
      </c>
      <c r="D587" s="170">
        <f t="shared" si="140"/>
        <v>0.09</v>
      </c>
      <c r="E587" s="171" t="s">
        <v>2848</v>
      </c>
      <c r="F587" s="172">
        <f t="shared" si="139"/>
        <v>2.5000000000000001E-2</v>
      </c>
      <c r="G587" s="184">
        <v>42186</v>
      </c>
      <c r="H587" s="162">
        <v>0</v>
      </c>
      <c r="I587" s="163">
        <v>5.0000000000000001E-3</v>
      </c>
      <c r="J587" s="162">
        <v>0.02</v>
      </c>
      <c r="K587" s="157">
        <v>6.5000000000000002E-2</v>
      </c>
      <c r="L587" s="157">
        <v>0</v>
      </c>
      <c r="M587" s="159">
        <f t="shared" si="138"/>
        <v>0.09</v>
      </c>
      <c r="N587" s="160">
        <f t="shared" si="143"/>
        <v>2.5000000000000001E-2</v>
      </c>
      <c r="O587" s="61" t="s">
        <v>3669</v>
      </c>
    </row>
    <row r="588" spans="1:15" s="5" customFormat="1" ht="11.4" customHeight="1">
      <c r="A588" s="121"/>
      <c r="B588" s="79" t="s">
        <v>3578</v>
      </c>
      <c r="C588" s="88" t="s">
        <v>1393</v>
      </c>
      <c r="D588" s="170">
        <f t="shared" si="140"/>
        <v>0.09</v>
      </c>
      <c r="E588" s="171" t="s">
        <v>2848</v>
      </c>
      <c r="F588" s="172">
        <f t="shared" si="139"/>
        <v>2.5000000000000001E-2</v>
      </c>
      <c r="G588" s="184">
        <v>42186</v>
      </c>
      <c r="H588" s="162">
        <v>0</v>
      </c>
      <c r="I588" s="163">
        <v>5.0000000000000001E-3</v>
      </c>
      <c r="J588" s="162">
        <v>0.02</v>
      </c>
      <c r="K588" s="157">
        <v>6.5000000000000002E-2</v>
      </c>
      <c r="L588" s="157">
        <v>0</v>
      </c>
      <c r="M588" s="159">
        <f t="shared" si="138"/>
        <v>0.09</v>
      </c>
      <c r="N588" s="160">
        <f t="shared" si="143"/>
        <v>2.5000000000000001E-2</v>
      </c>
      <c r="O588" s="61" t="s">
        <v>3669</v>
      </c>
    </row>
    <row r="589" spans="1:15" s="5" customFormat="1" ht="11.4" customHeight="1">
      <c r="A589" s="121"/>
      <c r="B589" s="79" t="s">
        <v>3579</v>
      </c>
      <c r="C589" s="88" t="s">
        <v>1393</v>
      </c>
      <c r="D589" s="170">
        <f t="shared" si="140"/>
        <v>0.09</v>
      </c>
      <c r="E589" s="171" t="s">
        <v>2848</v>
      </c>
      <c r="F589" s="172">
        <f t="shared" si="139"/>
        <v>2.5000000000000001E-2</v>
      </c>
      <c r="G589" s="184">
        <v>42186</v>
      </c>
      <c r="H589" s="162">
        <v>0</v>
      </c>
      <c r="I589" s="163">
        <v>5.0000000000000001E-3</v>
      </c>
      <c r="J589" s="162">
        <v>0.02</v>
      </c>
      <c r="K589" s="157">
        <v>6.5000000000000002E-2</v>
      </c>
      <c r="L589" s="157">
        <v>0</v>
      </c>
      <c r="M589" s="159">
        <f t="shared" si="138"/>
        <v>0.09</v>
      </c>
      <c r="N589" s="160">
        <f t="shared" si="143"/>
        <v>2.5000000000000001E-2</v>
      </c>
      <c r="O589" s="61" t="s">
        <v>3669</v>
      </c>
    </row>
    <row r="590" spans="1:15" s="5" customFormat="1" ht="11.4" customHeight="1">
      <c r="A590" s="121"/>
      <c r="B590" s="79" t="s">
        <v>3580</v>
      </c>
      <c r="C590" s="88" t="s">
        <v>1393</v>
      </c>
      <c r="D590" s="170">
        <f t="shared" si="140"/>
        <v>0.09</v>
      </c>
      <c r="E590" s="171" t="s">
        <v>2848</v>
      </c>
      <c r="F590" s="172">
        <f t="shared" si="139"/>
        <v>2.5000000000000001E-2</v>
      </c>
      <c r="G590" s="184">
        <v>42186</v>
      </c>
      <c r="H590" s="162">
        <v>0</v>
      </c>
      <c r="I590" s="163">
        <v>5.0000000000000001E-3</v>
      </c>
      <c r="J590" s="162">
        <v>0.02</v>
      </c>
      <c r="K590" s="157">
        <v>6.5000000000000002E-2</v>
      </c>
      <c r="L590" s="157">
        <v>0</v>
      </c>
      <c r="M590" s="159">
        <f t="shared" si="138"/>
        <v>0.09</v>
      </c>
      <c r="N590" s="160">
        <f t="shared" si="143"/>
        <v>2.5000000000000001E-2</v>
      </c>
      <c r="O590" s="61" t="s">
        <v>3669</v>
      </c>
    </row>
    <row r="591" spans="1:15" s="5" customFormat="1" ht="11.4" customHeight="1">
      <c r="A591" s="121"/>
      <c r="B591" s="79" t="s">
        <v>3581</v>
      </c>
      <c r="C591" s="88" t="s">
        <v>1393</v>
      </c>
      <c r="D591" s="170">
        <f t="shared" si="140"/>
        <v>0.09</v>
      </c>
      <c r="E591" s="171" t="s">
        <v>2848</v>
      </c>
      <c r="F591" s="172">
        <f t="shared" si="139"/>
        <v>2.5000000000000001E-2</v>
      </c>
      <c r="G591" s="184">
        <v>42186</v>
      </c>
      <c r="H591" s="162">
        <v>0</v>
      </c>
      <c r="I591" s="163">
        <v>5.0000000000000001E-3</v>
      </c>
      <c r="J591" s="162">
        <v>0.02</v>
      </c>
      <c r="K591" s="157">
        <v>6.5000000000000002E-2</v>
      </c>
      <c r="L591" s="157">
        <v>0</v>
      </c>
      <c r="M591" s="159">
        <f t="shared" si="138"/>
        <v>0.09</v>
      </c>
      <c r="N591" s="160">
        <f t="shared" si="143"/>
        <v>2.5000000000000001E-2</v>
      </c>
      <c r="O591" s="61" t="s">
        <v>3669</v>
      </c>
    </row>
    <row r="592" spans="1:15" s="5" customFormat="1" ht="11.4" customHeight="1">
      <c r="A592" s="121"/>
      <c r="B592" s="79" t="s">
        <v>3582</v>
      </c>
      <c r="C592" s="88" t="s">
        <v>1393</v>
      </c>
      <c r="D592" s="170">
        <f t="shared" si="140"/>
        <v>0.09</v>
      </c>
      <c r="E592" s="171" t="s">
        <v>2848</v>
      </c>
      <c r="F592" s="172">
        <f t="shared" si="139"/>
        <v>2.5000000000000001E-2</v>
      </c>
      <c r="G592" s="184">
        <v>42186</v>
      </c>
      <c r="H592" s="162">
        <v>0</v>
      </c>
      <c r="I592" s="163">
        <v>5.0000000000000001E-3</v>
      </c>
      <c r="J592" s="162">
        <v>0.02</v>
      </c>
      <c r="K592" s="157">
        <v>6.5000000000000002E-2</v>
      </c>
      <c r="L592" s="157">
        <v>0</v>
      </c>
      <c r="M592" s="159">
        <f t="shared" si="138"/>
        <v>0.09</v>
      </c>
      <c r="N592" s="160">
        <f t="shared" si="143"/>
        <v>2.5000000000000001E-2</v>
      </c>
      <c r="O592" s="61" t="s">
        <v>3669</v>
      </c>
    </row>
    <row r="593" spans="1:15" s="5" customFormat="1" ht="11.4" customHeight="1">
      <c r="A593" s="121"/>
      <c r="B593" s="79" t="s">
        <v>3583</v>
      </c>
      <c r="C593" s="88" t="s">
        <v>1393</v>
      </c>
      <c r="D593" s="170">
        <f t="shared" si="140"/>
        <v>0.09</v>
      </c>
      <c r="E593" s="171" t="s">
        <v>2848</v>
      </c>
      <c r="F593" s="172">
        <f t="shared" si="139"/>
        <v>2.5000000000000001E-2</v>
      </c>
      <c r="G593" s="184">
        <v>42186</v>
      </c>
      <c r="H593" s="162">
        <v>0</v>
      </c>
      <c r="I593" s="163">
        <v>5.0000000000000001E-3</v>
      </c>
      <c r="J593" s="162">
        <v>0.02</v>
      </c>
      <c r="K593" s="157">
        <v>6.5000000000000002E-2</v>
      </c>
      <c r="L593" s="157">
        <v>0</v>
      </c>
      <c r="M593" s="159">
        <f t="shared" si="138"/>
        <v>0.09</v>
      </c>
      <c r="N593" s="160">
        <f t="shared" si="143"/>
        <v>2.5000000000000001E-2</v>
      </c>
      <c r="O593" s="61" t="s">
        <v>3669</v>
      </c>
    </row>
    <row r="594" spans="1:15" s="5" customFormat="1" ht="11.4" customHeight="1">
      <c r="A594" s="121"/>
      <c r="B594" s="79" t="s">
        <v>3584</v>
      </c>
      <c r="C594" s="88" t="s">
        <v>1393</v>
      </c>
      <c r="D594" s="170">
        <f t="shared" si="140"/>
        <v>0.09</v>
      </c>
      <c r="E594" s="171" t="s">
        <v>2848</v>
      </c>
      <c r="F594" s="172">
        <f t="shared" si="139"/>
        <v>2.5000000000000001E-2</v>
      </c>
      <c r="G594" s="184">
        <v>42186</v>
      </c>
      <c r="H594" s="162">
        <v>0</v>
      </c>
      <c r="I594" s="163">
        <v>5.0000000000000001E-3</v>
      </c>
      <c r="J594" s="162">
        <v>0.02</v>
      </c>
      <c r="K594" s="157">
        <v>6.5000000000000002E-2</v>
      </c>
      <c r="L594" s="157">
        <v>0</v>
      </c>
      <c r="M594" s="159">
        <f t="shared" si="138"/>
        <v>0.09</v>
      </c>
      <c r="N594" s="160">
        <f t="shared" si="143"/>
        <v>2.5000000000000001E-2</v>
      </c>
      <c r="O594" s="61" t="s">
        <v>3669</v>
      </c>
    </row>
    <row r="595" spans="1:15" s="5" customFormat="1" ht="11.4" customHeight="1">
      <c r="A595" s="121"/>
      <c r="B595" s="79" t="s">
        <v>3585</v>
      </c>
      <c r="C595" s="88" t="s">
        <v>1393</v>
      </c>
      <c r="D595" s="170">
        <f t="shared" si="140"/>
        <v>0.09</v>
      </c>
      <c r="E595" s="171" t="s">
        <v>2848</v>
      </c>
      <c r="F595" s="172">
        <f t="shared" si="139"/>
        <v>2.5000000000000001E-2</v>
      </c>
      <c r="G595" s="184">
        <v>42186</v>
      </c>
      <c r="H595" s="162">
        <v>0</v>
      </c>
      <c r="I595" s="163">
        <v>5.0000000000000001E-3</v>
      </c>
      <c r="J595" s="162">
        <v>0.02</v>
      </c>
      <c r="K595" s="157">
        <v>6.5000000000000002E-2</v>
      </c>
      <c r="L595" s="157">
        <v>0</v>
      </c>
      <c r="M595" s="159">
        <f t="shared" ref="M595:M662" si="144">SUM(H595:K595)</f>
        <v>0.09</v>
      </c>
      <c r="N595" s="160">
        <f t="shared" si="143"/>
        <v>2.5000000000000001E-2</v>
      </c>
      <c r="O595" s="61" t="s">
        <v>3669</v>
      </c>
    </row>
    <row r="596" spans="1:15" s="5" customFormat="1" ht="11.4" customHeight="1">
      <c r="A596" s="121"/>
      <c r="B596" s="79" t="s">
        <v>3586</v>
      </c>
      <c r="C596" s="88" t="s">
        <v>1393</v>
      </c>
      <c r="D596" s="170">
        <f t="shared" si="140"/>
        <v>0.09</v>
      </c>
      <c r="E596" s="171" t="s">
        <v>2848</v>
      </c>
      <c r="F596" s="172">
        <f t="shared" si="139"/>
        <v>2.5000000000000001E-2</v>
      </c>
      <c r="G596" s="184">
        <v>42186</v>
      </c>
      <c r="H596" s="162">
        <v>0</v>
      </c>
      <c r="I596" s="163">
        <v>5.0000000000000001E-3</v>
      </c>
      <c r="J596" s="162">
        <v>0.02</v>
      </c>
      <c r="K596" s="157">
        <v>6.5000000000000002E-2</v>
      </c>
      <c r="L596" s="157">
        <v>0</v>
      </c>
      <c r="M596" s="159">
        <f t="shared" si="144"/>
        <v>0.09</v>
      </c>
      <c r="N596" s="160">
        <f t="shared" si="143"/>
        <v>2.5000000000000001E-2</v>
      </c>
      <c r="O596" s="61" t="s">
        <v>3669</v>
      </c>
    </row>
    <row r="597" spans="1:15" s="5" customFormat="1" ht="11.4" customHeight="1">
      <c r="A597" s="121"/>
      <c r="B597" s="79" t="s">
        <v>3587</v>
      </c>
      <c r="C597" s="88" t="s">
        <v>1393</v>
      </c>
      <c r="D597" s="170">
        <f t="shared" si="140"/>
        <v>0.09</v>
      </c>
      <c r="E597" s="171" t="s">
        <v>2848</v>
      </c>
      <c r="F597" s="172">
        <f t="shared" si="139"/>
        <v>2.5000000000000001E-2</v>
      </c>
      <c r="G597" s="184">
        <v>42186</v>
      </c>
      <c r="H597" s="162">
        <v>0</v>
      </c>
      <c r="I597" s="163">
        <v>5.0000000000000001E-3</v>
      </c>
      <c r="J597" s="162">
        <v>0.02</v>
      </c>
      <c r="K597" s="157">
        <v>6.5000000000000002E-2</v>
      </c>
      <c r="L597" s="157">
        <v>0</v>
      </c>
      <c r="M597" s="159">
        <f t="shared" si="144"/>
        <v>0.09</v>
      </c>
      <c r="N597" s="160">
        <f t="shared" si="143"/>
        <v>2.5000000000000001E-2</v>
      </c>
      <c r="O597" s="61" t="s">
        <v>3669</v>
      </c>
    </row>
    <row r="598" spans="1:15" s="5" customFormat="1" ht="11.4" customHeight="1">
      <c r="A598" s="121"/>
      <c r="B598" s="79" t="s">
        <v>1846</v>
      </c>
      <c r="C598" s="88" t="s">
        <v>1393</v>
      </c>
      <c r="D598" s="170">
        <f t="shared" si="140"/>
        <v>0.09</v>
      </c>
      <c r="E598" s="171" t="s">
        <v>2848</v>
      </c>
      <c r="F598" s="172">
        <f t="shared" si="139"/>
        <v>2.5000000000000001E-2</v>
      </c>
      <c r="G598" s="184">
        <v>42186</v>
      </c>
      <c r="H598" s="162">
        <v>0</v>
      </c>
      <c r="I598" s="163">
        <v>5.0000000000000001E-3</v>
      </c>
      <c r="J598" s="162">
        <v>0.02</v>
      </c>
      <c r="K598" s="157">
        <v>6.5000000000000002E-2</v>
      </c>
      <c r="L598" s="157">
        <v>0</v>
      </c>
      <c r="M598" s="159">
        <f t="shared" si="144"/>
        <v>0.09</v>
      </c>
      <c r="N598" s="160">
        <f t="shared" si="143"/>
        <v>2.5000000000000001E-2</v>
      </c>
      <c r="O598" s="61" t="s">
        <v>3669</v>
      </c>
    </row>
    <row r="599" spans="1:15" s="5" customFormat="1" ht="11.4" customHeight="1">
      <c r="A599" s="121"/>
      <c r="B599" s="79" t="s">
        <v>3588</v>
      </c>
      <c r="C599" s="88" t="s">
        <v>1393</v>
      </c>
      <c r="D599" s="170">
        <f t="shared" si="140"/>
        <v>0.09</v>
      </c>
      <c r="E599" s="171" t="s">
        <v>2848</v>
      </c>
      <c r="F599" s="172">
        <f t="shared" si="139"/>
        <v>2.5000000000000001E-2</v>
      </c>
      <c r="G599" s="184">
        <v>42186</v>
      </c>
      <c r="H599" s="162">
        <v>0</v>
      </c>
      <c r="I599" s="163">
        <v>5.0000000000000001E-3</v>
      </c>
      <c r="J599" s="162">
        <v>0.02</v>
      </c>
      <c r="K599" s="157">
        <v>6.5000000000000002E-2</v>
      </c>
      <c r="L599" s="157">
        <v>0</v>
      </c>
      <c r="M599" s="159">
        <f t="shared" si="144"/>
        <v>0.09</v>
      </c>
      <c r="N599" s="160">
        <f t="shared" si="143"/>
        <v>2.5000000000000001E-2</v>
      </c>
      <c r="O599" s="61" t="s">
        <v>3669</v>
      </c>
    </row>
    <row r="600" spans="1:15" s="5" customFormat="1" ht="11.4" customHeight="1">
      <c r="A600" s="121"/>
      <c r="B600" s="79" t="s">
        <v>1847</v>
      </c>
      <c r="C600" s="88" t="s">
        <v>1393</v>
      </c>
      <c r="D600" s="170">
        <f t="shared" si="140"/>
        <v>0.09</v>
      </c>
      <c r="E600" s="171" t="s">
        <v>2848</v>
      </c>
      <c r="F600" s="172">
        <f t="shared" si="139"/>
        <v>2.5000000000000001E-2</v>
      </c>
      <c r="G600" s="184">
        <v>42186</v>
      </c>
      <c r="H600" s="162">
        <v>0</v>
      </c>
      <c r="I600" s="163">
        <v>5.0000000000000001E-3</v>
      </c>
      <c r="J600" s="162">
        <v>0.02</v>
      </c>
      <c r="K600" s="157">
        <v>6.5000000000000002E-2</v>
      </c>
      <c r="L600" s="157">
        <v>0</v>
      </c>
      <c r="M600" s="159">
        <f t="shared" si="144"/>
        <v>0.09</v>
      </c>
      <c r="N600" s="160">
        <f t="shared" si="143"/>
        <v>2.5000000000000001E-2</v>
      </c>
      <c r="O600" s="61" t="s">
        <v>3669</v>
      </c>
    </row>
    <row r="601" spans="1:15" s="5" customFormat="1" ht="11.4" customHeight="1">
      <c r="A601" s="121"/>
      <c r="B601" s="79" t="s">
        <v>3589</v>
      </c>
      <c r="C601" s="88" t="s">
        <v>1393</v>
      </c>
      <c r="D601" s="170">
        <f t="shared" si="140"/>
        <v>0.09</v>
      </c>
      <c r="E601" s="171" t="s">
        <v>2848</v>
      </c>
      <c r="F601" s="172">
        <f t="shared" si="139"/>
        <v>2.5000000000000001E-2</v>
      </c>
      <c r="G601" s="184">
        <v>42186</v>
      </c>
      <c r="H601" s="162">
        <v>0</v>
      </c>
      <c r="I601" s="163">
        <v>5.0000000000000001E-3</v>
      </c>
      <c r="J601" s="162">
        <v>0.02</v>
      </c>
      <c r="K601" s="157">
        <v>6.5000000000000002E-2</v>
      </c>
      <c r="L601" s="157">
        <v>0</v>
      </c>
      <c r="M601" s="159">
        <f t="shared" si="144"/>
        <v>0.09</v>
      </c>
      <c r="N601" s="160">
        <f t="shared" si="143"/>
        <v>2.5000000000000001E-2</v>
      </c>
      <c r="O601" s="61" t="s">
        <v>3669</v>
      </c>
    </row>
    <row r="602" spans="1:15" s="5" customFormat="1" ht="11.4" customHeight="1">
      <c r="A602" s="121"/>
      <c r="B602" s="79" t="s">
        <v>3590</v>
      </c>
      <c r="C602" s="88" t="s">
        <v>1393</v>
      </c>
      <c r="D602" s="170">
        <f t="shared" si="140"/>
        <v>0.09</v>
      </c>
      <c r="E602" s="171" t="s">
        <v>2848</v>
      </c>
      <c r="F602" s="172">
        <f t="shared" si="139"/>
        <v>2.5000000000000001E-2</v>
      </c>
      <c r="G602" s="184">
        <v>42186</v>
      </c>
      <c r="H602" s="162">
        <v>0</v>
      </c>
      <c r="I602" s="163">
        <v>5.0000000000000001E-3</v>
      </c>
      <c r="J602" s="162">
        <v>0.02</v>
      </c>
      <c r="K602" s="157">
        <v>6.5000000000000002E-2</v>
      </c>
      <c r="L602" s="157">
        <v>0</v>
      </c>
      <c r="M602" s="159">
        <f t="shared" si="144"/>
        <v>0.09</v>
      </c>
      <c r="N602" s="160">
        <f t="shared" si="143"/>
        <v>2.5000000000000001E-2</v>
      </c>
      <c r="O602" s="61" t="s">
        <v>3669</v>
      </c>
    </row>
    <row r="603" spans="1:15" s="5" customFormat="1" ht="11.4" customHeight="1">
      <c r="A603" s="121"/>
      <c r="B603" s="79" t="s">
        <v>1848</v>
      </c>
      <c r="C603" s="88" t="s">
        <v>1393</v>
      </c>
      <c r="D603" s="170">
        <f t="shared" si="140"/>
        <v>0.09</v>
      </c>
      <c r="E603" s="171" t="s">
        <v>2848</v>
      </c>
      <c r="F603" s="172">
        <f t="shared" si="139"/>
        <v>2.5000000000000001E-2</v>
      </c>
      <c r="G603" s="184">
        <v>42186</v>
      </c>
      <c r="H603" s="162">
        <v>0</v>
      </c>
      <c r="I603" s="163">
        <v>5.0000000000000001E-3</v>
      </c>
      <c r="J603" s="162">
        <v>0.02</v>
      </c>
      <c r="K603" s="157">
        <v>6.5000000000000002E-2</v>
      </c>
      <c r="L603" s="157">
        <v>0</v>
      </c>
      <c r="M603" s="159">
        <f t="shared" si="144"/>
        <v>0.09</v>
      </c>
      <c r="N603" s="160">
        <f t="shared" si="143"/>
        <v>2.5000000000000001E-2</v>
      </c>
      <c r="O603" s="61" t="s">
        <v>3669</v>
      </c>
    </row>
    <row r="604" spans="1:15" s="5" customFormat="1" ht="11.4" customHeight="1">
      <c r="A604" s="121"/>
      <c r="B604" s="79" t="s">
        <v>1849</v>
      </c>
      <c r="C604" s="88" t="s">
        <v>1393</v>
      </c>
      <c r="D604" s="170">
        <f t="shared" si="140"/>
        <v>0.09</v>
      </c>
      <c r="E604" s="171" t="s">
        <v>2848</v>
      </c>
      <c r="F604" s="172">
        <f t="shared" ref="F604:F671" si="145">SUM(N604)</f>
        <v>2.5000000000000001E-2</v>
      </c>
      <c r="G604" s="184">
        <v>42186</v>
      </c>
      <c r="H604" s="162">
        <v>0</v>
      </c>
      <c r="I604" s="163">
        <v>5.0000000000000001E-3</v>
      </c>
      <c r="J604" s="162">
        <v>0.02</v>
      </c>
      <c r="K604" s="157">
        <v>6.5000000000000002E-2</v>
      </c>
      <c r="L604" s="157">
        <v>0</v>
      </c>
      <c r="M604" s="159">
        <f t="shared" si="144"/>
        <v>0.09</v>
      </c>
      <c r="N604" s="160">
        <f t="shared" si="143"/>
        <v>2.5000000000000001E-2</v>
      </c>
      <c r="O604" s="61" t="s">
        <v>3669</v>
      </c>
    </row>
    <row r="605" spans="1:15" s="5" customFormat="1" ht="11.4" customHeight="1">
      <c r="A605" s="121"/>
      <c r="B605" s="79" t="s">
        <v>3591</v>
      </c>
      <c r="C605" s="88" t="s">
        <v>1393</v>
      </c>
      <c r="D605" s="170">
        <f t="shared" si="140"/>
        <v>0.09</v>
      </c>
      <c r="E605" s="171" t="s">
        <v>2848</v>
      </c>
      <c r="F605" s="172">
        <f t="shared" si="145"/>
        <v>2.5000000000000001E-2</v>
      </c>
      <c r="G605" s="184">
        <v>42186</v>
      </c>
      <c r="H605" s="162">
        <v>0</v>
      </c>
      <c r="I605" s="163">
        <v>5.0000000000000001E-3</v>
      </c>
      <c r="J605" s="162">
        <v>0.02</v>
      </c>
      <c r="K605" s="157">
        <v>6.5000000000000002E-2</v>
      </c>
      <c r="L605" s="157">
        <v>0</v>
      </c>
      <c r="M605" s="159">
        <f t="shared" si="144"/>
        <v>0.09</v>
      </c>
      <c r="N605" s="160">
        <f t="shared" si="143"/>
        <v>2.5000000000000001E-2</v>
      </c>
      <c r="O605" s="61" t="s">
        <v>3669</v>
      </c>
    </row>
    <row r="606" spans="1:15" s="5" customFormat="1" ht="11.4" customHeight="1">
      <c r="A606" s="121"/>
      <c r="B606" s="79" t="s">
        <v>3592</v>
      </c>
      <c r="C606" s="88" t="s">
        <v>1393</v>
      </c>
      <c r="D606" s="170">
        <f t="shared" si="140"/>
        <v>0.09</v>
      </c>
      <c r="E606" s="171" t="s">
        <v>2848</v>
      </c>
      <c r="F606" s="172">
        <f t="shared" si="145"/>
        <v>2.5000000000000001E-2</v>
      </c>
      <c r="G606" s="184">
        <v>42186</v>
      </c>
      <c r="H606" s="162">
        <v>0</v>
      </c>
      <c r="I606" s="163">
        <v>5.0000000000000001E-3</v>
      </c>
      <c r="J606" s="162">
        <v>0.02</v>
      </c>
      <c r="K606" s="157">
        <v>6.5000000000000002E-2</v>
      </c>
      <c r="L606" s="157">
        <v>0</v>
      </c>
      <c r="M606" s="159">
        <f t="shared" si="144"/>
        <v>0.09</v>
      </c>
      <c r="N606" s="160">
        <f t="shared" si="143"/>
        <v>2.5000000000000001E-2</v>
      </c>
      <c r="O606" s="61" t="s">
        <v>3669</v>
      </c>
    </row>
    <row r="607" spans="1:15" s="5" customFormat="1" ht="11.4" customHeight="1">
      <c r="A607" s="121"/>
      <c r="B607" s="79" t="s">
        <v>1844</v>
      </c>
      <c r="C607" s="88" t="s">
        <v>1393</v>
      </c>
      <c r="D607" s="170">
        <f t="shared" si="140"/>
        <v>0.09</v>
      </c>
      <c r="E607" s="171" t="s">
        <v>2848</v>
      </c>
      <c r="F607" s="172">
        <f t="shared" si="145"/>
        <v>2.5000000000000001E-2</v>
      </c>
      <c r="G607" s="184">
        <v>42186</v>
      </c>
      <c r="H607" s="162">
        <v>0</v>
      </c>
      <c r="I607" s="163">
        <v>5.0000000000000001E-3</v>
      </c>
      <c r="J607" s="162">
        <v>0.02</v>
      </c>
      <c r="K607" s="157">
        <v>6.5000000000000002E-2</v>
      </c>
      <c r="L607" s="157">
        <v>0</v>
      </c>
      <c r="M607" s="159">
        <f t="shared" si="144"/>
        <v>0.09</v>
      </c>
      <c r="N607" s="160">
        <f t="shared" si="143"/>
        <v>2.5000000000000001E-2</v>
      </c>
      <c r="O607" s="61" t="s">
        <v>3669</v>
      </c>
    </row>
    <row r="608" spans="1:15" s="5" customFormat="1" ht="11.4" customHeight="1">
      <c r="A608" s="121"/>
      <c r="B608" s="79" t="s">
        <v>3593</v>
      </c>
      <c r="C608" s="88" t="s">
        <v>1393</v>
      </c>
      <c r="D608" s="170">
        <f t="shared" si="140"/>
        <v>0.09</v>
      </c>
      <c r="E608" s="171" t="s">
        <v>2848</v>
      </c>
      <c r="F608" s="172">
        <f t="shared" si="145"/>
        <v>2.5000000000000001E-2</v>
      </c>
      <c r="G608" s="184">
        <v>42186</v>
      </c>
      <c r="H608" s="162">
        <v>0</v>
      </c>
      <c r="I608" s="163">
        <v>5.0000000000000001E-3</v>
      </c>
      <c r="J608" s="162">
        <v>0.02</v>
      </c>
      <c r="K608" s="157">
        <v>6.5000000000000002E-2</v>
      </c>
      <c r="L608" s="157">
        <v>0</v>
      </c>
      <c r="M608" s="159">
        <f t="shared" si="144"/>
        <v>0.09</v>
      </c>
      <c r="N608" s="160">
        <f t="shared" si="143"/>
        <v>2.5000000000000001E-2</v>
      </c>
      <c r="O608" s="61" t="s">
        <v>3669</v>
      </c>
    </row>
    <row r="609" spans="1:15" s="5" customFormat="1" ht="11.4" customHeight="1">
      <c r="A609" s="121"/>
      <c r="B609" s="79" t="s">
        <v>1845</v>
      </c>
      <c r="C609" s="88" t="s">
        <v>1393</v>
      </c>
      <c r="D609" s="170">
        <f t="shared" si="140"/>
        <v>0.09</v>
      </c>
      <c r="E609" s="171" t="s">
        <v>2848</v>
      </c>
      <c r="F609" s="172">
        <f t="shared" si="145"/>
        <v>2.5000000000000001E-2</v>
      </c>
      <c r="G609" s="184">
        <v>42186</v>
      </c>
      <c r="H609" s="162">
        <v>0</v>
      </c>
      <c r="I609" s="163">
        <v>5.0000000000000001E-3</v>
      </c>
      <c r="J609" s="162">
        <v>0.02</v>
      </c>
      <c r="K609" s="157">
        <v>6.5000000000000002E-2</v>
      </c>
      <c r="L609" s="157">
        <v>0</v>
      </c>
      <c r="M609" s="159">
        <f t="shared" si="144"/>
        <v>0.09</v>
      </c>
      <c r="N609" s="160">
        <f t="shared" si="143"/>
        <v>2.5000000000000001E-2</v>
      </c>
      <c r="O609" s="61" t="s">
        <v>3669</v>
      </c>
    </row>
    <row r="610" spans="1:15" s="5" customFormat="1" ht="11.4" customHeight="1">
      <c r="A610" s="121"/>
      <c r="B610" s="79" t="s">
        <v>1850</v>
      </c>
      <c r="C610" s="88" t="s">
        <v>1393</v>
      </c>
      <c r="D610" s="170">
        <f t="shared" si="140"/>
        <v>0.09</v>
      </c>
      <c r="E610" s="171" t="s">
        <v>2848</v>
      </c>
      <c r="F610" s="172">
        <f t="shared" si="145"/>
        <v>2.5000000000000001E-2</v>
      </c>
      <c r="G610" s="184">
        <v>42186</v>
      </c>
      <c r="H610" s="162">
        <v>0</v>
      </c>
      <c r="I610" s="163">
        <v>5.0000000000000001E-3</v>
      </c>
      <c r="J610" s="162">
        <v>0.02</v>
      </c>
      <c r="K610" s="157">
        <v>6.5000000000000002E-2</v>
      </c>
      <c r="L610" s="157">
        <v>0</v>
      </c>
      <c r="M610" s="159">
        <f t="shared" si="144"/>
        <v>0.09</v>
      </c>
      <c r="N610" s="160">
        <f t="shared" si="143"/>
        <v>2.5000000000000001E-2</v>
      </c>
      <c r="O610" s="61" t="s">
        <v>3669</v>
      </c>
    </row>
    <row r="611" spans="1:15" s="5" customFormat="1" ht="11.4" customHeight="1">
      <c r="A611" s="121"/>
      <c r="B611" s="79" t="s">
        <v>1851</v>
      </c>
      <c r="C611" s="88" t="s">
        <v>1393</v>
      </c>
      <c r="D611" s="170">
        <f t="shared" si="140"/>
        <v>0.09</v>
      </c>
      <c r="E611" s="171" t="s">
        <v>2848</v>
      </c>
      <c r="F611" s="172">
        <f t="shared" si="145"/>
        <v>2.5000000000000001E-2</v>
      </c>
      <c r="G611" s="184">
        <v>42186</v>
      </c>
      <c r="H611" s="162">
        <v>0</v>
      </c>
      <c r="I611" s="163">
        <v>5.0000000000000001E-3</v>
      </c>
      <c r="J611" s="162">
        <v>0.02</v>
      </c>
      <c r="K611" s="157">
        <v>6.5000000000000002E-2</v>
      </c>
      <c r="L611" s="157">
        <v>0</v>
      </c>
      <c r="M611" s="159">
        <f t="shared" si="144"/>
        <v>0.09</v>
      </c>
      <c r="N611" s="160">
        <f t="shared" si="143"/>
        <v>2.5000000000000001E-2</v>
      </c>
      <c r="O611" s="61" t="s">
        <v>3669</v>
      </c>
    </row>
    <row r="612" spans="1:15" s="5" customFormat="1" ht="11.4" customHeight="1">
      <c r="A612" s="12"/>
      <c r="B612" s="64" t="s">
        <v>3594</v>
      </c>
      <c r="C612" s="62" t="s">
        <v>1393</v>
      </c>
      <c r="D612" s="167">
        <f t="shared" si="140"/>
        <v>0.09</v>
      </c>
      <c r="E612" s="168" t="s">
        <v>2848</v>
      </c>
      <c r="F612" s="169">
        <f t="shared" si="145"/>
        <v>2.5000000000000001E-2</v>
      </c>
      <c r="G612" s="184">
        <v>42186</v>
      </c>
      <c r="H612" s="162">
        <v>0</v>
      </c>
      <c r="I612" s="163">
        <v>5.0000000000000001E-3</v>
      </c>
      <c r="J612" s="162">
        <v>0.02</v>
      </c>
      <c r="K612" s="157">
        <v>6.5000000000000002E-2</v>
      </c>
      <c r="L612" s="157">
        <v>0</v>
      </c>
      <c r="M612" s="159">
        <f t="shared" si="144"/>
        <v>0.09</v>
      </c>
      <c r="N612" s="160">
        <f t="shared" si="143"/>
        <v>2.5000000000000001E-2</v>
      </c>
      <c r="O612" s="61" t="s">
        <v>3669</v>
      </c>
    </row>
    <row r="613" spans="1:15" s="5" customFormat="1" ht="11.4" customHeight="1">
      <c r="A613" s="42" t="s">
        <v>581</v>
      </c>
      <c r="B613" s="77"/>
      <c r="C613" s="62" t="s">
        <v>582</v>
      </c>
      <c r="D613" s="167">
        <f t="shared" si="140"/>
        <v>8.5000000000000006E-2</v>
      </c>
      <c r="E613" s="168" t="s">
        <v>2849</v>
      </c>
      <c r="F613" s="169">
        <f t="shared" si="145"/>
        <v>0.02</v>
      </c>
      <c r="G613" s="156">
        <v>42186</v>
      </c>
      <c r="H613" s="162">
        <v>0.01</v>
      </c>
      <c r="I613" s="163">
        <v>0.01</v>
      </c>
      <c r="J613" s="162">
        <v>0</v>
      </c>
      <c r="K613" s="157">
        <v>6.5000000000000002E-2</v>
      </c>
      <c r="L613" s="157">
        <v>0</v>
      </c>
      <c r="M613" s="159">
        <f t="shared" si="144"/>
        <v>8.5000000000000006E-2</v>
      </c>
      <c r="N613" s="160">
        <f t="shared" si="143"/>
        <v>0.02</v>
      </c>
      <c r="O613" s="61"/>
    </row>
    <row r="614" spans="1:15" s="5" customFormat="1" ht="11.4" customHeight="1">
      <c r="A614" s="42" t="s">
        <v>369</v>
      </c>
      <c r="B614" s="77"/>
      <c r="C614" s="59" t="s">
        <v>370</v>
      </c>
      <c r="D614" s="153">
        <f t="shared" ref="D614:D681" si="146">SUM(M614)</f>
        <v>8.5000000000000006E-2</v>
      </c>
      <c r="E614" s="161" t="s">
        <v>2850</v>
      </c>
      <c r="F614" s="155">
        <f t="shared" si="145"/>
        <v>0.02</v>
      </c>
      <c r="G614" s="156">
        <v>42186</v>
      </c>
      <c r="H614" s="162">
        <v>0.02</v>
      </c>
      <c r="I614" s="163">
        <v>0</v>
      </c>
      <c r="J614" s="162">
        <v>0</v>
      </c>
      <c r="K614" s="157">
        <v>6.5000000000000002E-2</v>
      </c>
      <c r="L614" s="157">
        <v>0</v>
      </c>
      <c r="M614" s="159">
        <f t="shared" si="144"/>
        <v>8.5000000000000006E-2</v>
      </c>
      <c r="N614" s="160">
        <f t="shared" si="143"/>
        <v>0.02</v>
      </c>
      <c r="O614" s="61"/>
    </row>
    <row r="615" spans="1:15" s="5" customFormat="1" ht="11.4" customHeight="1">
      <c r="A615" s="42" t="s">
        <v>1208</v>
      </c>
      <c r="B615" s="77"/>
      <c r="C615" s="59" t="s">
        <v>1209</v>
      </c>
      <c r="D615" s="153">
        <f t="shared" si="146"/>
        <v>0.08</v>
      </c>
      <c r="E615" s="161" t="s">
        <v>2851</v>
      </c>
      <c r="F615" s="155">
        <f t="shared" si="145"/>
        <v>1.4999999999999999E-2</v>
      </c>
      <c r="G615" s="156">
        <v>42186</v>
      </c>
      <c r="H615" s="162">
        <v>1.4999999999999999E-2</v>
      </c>
      <c r="I615" s="163">
        <v>0</v>
      </c>
      <c r="J615" s="162">
        <v>0</v>
      </c>
      <c r="K615" s="157">
        <v>6.5000000000000002E-2</v>
      </c>
      <c r="L615" s="157">
        <v>0</v>
      </c>
      <c r="M615" s="159">
        <f t="shared" si="144"/>
        <v>0.08</v>
      </c>
      <c r="N615" s="160">
        <f t="shared" si="143"/>
        <v>1.4999999999999999E-2</v>
      </c>
      <c r="O615" s="61"/>
    </row>
    <row r="616" spans="1:15" s="5" customFormat="1" ht="11.4" customHeight="1">
      <c r="A616" s="42" t="s">
        <v>375</v>
      </c>
      <c r="B616" s="77"/>
      <c r="C616" s="59" t="s">
        <v>376</v>
      </c>
      <c r="D616" s="153">
        <f t="shared" si="146"/>
        <v>7.0000000000000007E-2</v>
      </c>
      <c r="E616" s="161" t="s">
        <v>2852</v>
      </c>
      <c r="F616" s="155">
        <f t="shared" si="145"/>
        <v>5.0000000000000001E-3</v>
      </c>
      <c r="G616" s="156">
        <v>42186</v>
      </c>
      <c r="H616" s="162">
        <v>5.0000000000000001E-3</v>
      </c>
      <c r="I616" s="163">
        <v>0</v>
      </c>
      <c r="J616" s="162">
        <v>0</v>
      </c>
      <c r="K616" s="157">
        <v>6.5000000000000002E-2</v>
      </c>
      <c r="L616" s="157">
        <v>0</v>
      </c>
      <c r="M616" s="159">
        <f t="shared" si="144"/>
        <v>7.0000000000000007E-2</v>
      </c>
      <c r="N616" s="160">
        <f t="shared" si="143"/>
        <v>5.0000000000000001E-3</v>
      </c>
      <c r="O616" s="61"/>
    </row>
    <row r="617" spans="1:15" s="5" customFormat="1" ht="11.4" customHeight="1">
      <c r="A617" s="42" t="s">
        <v>699</v>
      </c>
      <c r="B617" s="77"/>
      <c r="C617" s="59" t="s">
        <v>700</v>
      </c>
      <c r="D617" s="153">
        <f t="shared" si="146"/>
        <v>6.5000000000000002E-2</v>
      </c>
      <c r="E617" s="161" t="s">
        <v>2853</v>
      </c>
      <c r="F617" s="155">
        <f t="shared" si="145"/>
        <v>0</v>
      </c>
      <c r="G617" s="156">
        <v>42186</v>
      </c>
      <c r="H617" s="162">
        <v>0</v>
      </c>
      <c r="I617" s="163">
        <v>0</v>
      </c>
      <c r="J617" s="162">
        <v>0</v>
      </c>
      <c r="K617" s="157">
        <v>6.5000000000000002E-2</v>
      </c>
      <c r="L617" s="157">
        <v>0</v>
      </c>
      <c r="M617" s="159">
        <f t="shared" si="144"/>
        <v>6.5000000000000002E-2</v>
      </c>
      <c r="N617" s="160">
        <f t="shared" si="143"/>
        <v>0</v>
      </c>
      <c r="O617" s="61"/>
    </row>
    <row r="618" spans="1:15" s="5" customFormat="1" ht="11.4" customHeight="1">
      <c r="A618" s="232" t="s">
        <v>913</v>
      </c>
      <c r="B618" s="245"/>
      <c r="C618" s="59" t="s">
        <v>914</v>
      </c>
      <c r="D618" s="153">
        <f t="shared" si="146"/>
        <v>8.5000000000000006E-2</v>
      </c>
      <c r="E618" s="161" t="s">
        <v>2854</v>
      </c>
      <c r="F618" s="155">
        <f t="shared" si="145"/>
        <v>0.02</v>
      </c>
      <c r="G618" s="244">
        <v>46388</v>
      </c>
      <c r="H618" s="162">
        <v>0.01</v>
      </c>
      <c r="I618" s="229">
        <v>0.01</v>
      </c>
      <c r="J618" s="162">
        <v>0</v>
      </c>
      <c r="K618" s="157">
        <v>6.5000000000000002E-2</v>
      </c>
      <c r="L618" s="157">
        <v>0</v>
      </c>
      <c r="M618" s="159">
        <f t="shared" si="144"/>
        <v>8.5000000000000006E-2</v>
      </c>
      <c r="N618" s="160">
        <f t="shared" si="143"/>
        <v>0.02</v>
      </c>
      <c r="O618" s="61"/>
    </row>
    <row r="619" spans="1:15" s="5" customFormat="1" ht="11.4" customHeight="1">
      <c r="A619" s="42" t="s">
        <v>864</v>
      </c>
      <c r="B619" s="77"/>
      <c r="C619" s="59" t="s">
        <v>865</v>
      </c>
      <c r="D619" s="153">
        <f t="shared" si="146"/>
        <v>7.4999999999999997E-2</v>
      </c>
      <c r="E619" s="161" t="s">
        <v>2855</v>
      </c>
      <c r="F619" s="155">
        <f t="shared" si="145"/>
        <v>0.01</v>
      </c>
      <c r="G619" s="156">
        <v>42186</v>
      </c>
      <c r="H619" s="162">
        <v>0.01</v>
      </c>
      <c r="I619" s="163">
        <v>0</v>
      </c>
      <c r="J619" s="162">
        <v>0</v>
      </c>
      <c r="K619" s="157">
        <v>6.5000000000000002E-2</v>
      </c>
      <c r="L619" s="157">
        <v>0</v>
      </c>
      <c r="M619" s="159">
        <f t="shared" si="144"/>
        <v>7.4999999999999997E-2</v>
      </c>
      <c r="N619" s="160">
        <f t="shared" si="143"/>
        <v>0.01</v>
      </c>
      <c r="O619" s="61"/>
    </row>
    <row r="620" spans="1:15" s="5" customFormat="1" ht="11.4" customHeight="1">
      <c r="A620" s="42" t="s">
        <v>497</v>
      </c>
      <c r="B620" s="77"/>
      <c r="C620" s="59" t="s">
        <v>498</v>
      </c>
      <c r="D620" s="153">
        <f t="shared" si="146"/>
        <v>7.4999999999999997E-2</v>
      </c>
      <c r="E620" s="161" t="s">
        <v>2856</v>
      </c>
      <c r="F620" s="155">
        <f t="shared" si="145"/>
        <v>0.01</v>
      </c>
      <c r="G620" s="156">
        <v>42186</v>
      </c>
      <c r="H620" s="162">
        <v>0.01</v>
      </c>
      <c r="I620" s="163">
        <v>0</v>
      </c>
      <c r="J620" s="162">
        <v>0</v>
      </c>
      <c r="K620" s="157">
        <v>6.5000000000000002E-2</v>
      </c>
      <c r="L620" s="157">
        <v>0</v>
      </c>
      <c r="M620" s="159">
        <f t="shared" si="144"/>
        <v>7.4999999999999997E-2</v>
      </c>
      <c r="N620" s="160">
        <f t="shared" si="143"/>
        <v>0.01</v>
      </c>
      <c r="O620" s="61"/>
    </row>
    <row r="621" spans="1:15" s="5" customFormat="1" ht="11.4" customHeight="1">
      <c r="A621" s="42" t="s">
        <v>218</v>
      </c>
      <c r="B621" s="77"/>
      <c r="C621" s="59" t="s">
        <v>219</v>
      </c>
      <c r="D621" s="153">
        <f t="shared" si="146"/>
        <v>9.2499999999999999E-2</v>
      </c>
      <c r="E621" s="161" t="s">
        <v>2857</v>
      </c>
      <c r="F621" s="155">
        <f t="shared" si="145"/>
        <v>2.75E-2</v>
      </c>
      <c r="G621" s="156">
        <v>44835</v>
      </c>
      <c r="H621" s="162">
        <v>5.0000000000000001E-3</v>
      </c>
      <c r="I621" s="163">
        <v>2.2499999999999999E-2</v>
      </c>
      <c r="J621" s="162">
        <v>0</v>
      </c>
      <c r="K621" s="157">
        <v>6.5000000000000002E-2</v>
      </c>
      <c r="L621" s="157">
        <v>0</v>
      </c>
      <c r="M621" s="159">
        <f t="shared" si="144"/>
        <v>9.2499999999999999E-2</v>
      </c>
      <c r="N621" s="160">
        <f t="shared" si="143"/>
        <v>2.75E-2</v>
      </c>
      <c r="O621" s="61"/>
    </row>
    <row r="622" spans="1:15" s="5" customFormat="1" ht="11.4" customHeight="1">
      <c r="A622" s="55" t="s">
        <v>2166</v>
      </c>
      <c r="B622" s="78"/>
      <c r="C622" s="88" t="s">
        <v>1363</v>
      </c>
      <c r="D622" s="170">
        <f t="shared" si="146"/>
        <v>0.1125</v>
      </c>
      <c r="E622" s="171" t="s">
        <v>2858</v>
      </c>
      <c r="F622" s="172">
        <f t="shared" si="145"/>
        <v>4.7500000000000001E-2</v>
      </c>
      <c r="G622" s="184">
        <v>42186</v>
      </c>
      <c r="H622" s="162">
        <v>5.0000000000000001E-3</v>
      </c>
      <c r="I622" s="163">
        <v>2.2499999999999999E-2</v>
      </c>
      <c r="J622" s="162">
        <v>0.02</v>
      </c>
      <c r="K622" s="157">
        <v>6.5000000000000002E-2</v>
      </c>
      <c r="L622" s="157">
        <v>0</v>
      </c>
      <c r="M622" s="159">
        <f t="shared" si="144"/>
        <v>0.1125</v>
      </c>
      <c r="N622" s="160">
        <f t="shared" si="143"/>
        <v>4.7500000000000001E-2</v>
      </c>
      <c r="O622" s="61" t="s">
        <v>3669</v>
      </c>
    </row>
    <row r="623" spans="1:15" s="5" customFormat="1" ht="11.4" customHeight="1">
      <c r="A623" s="12"/>
      <c r="B623" s="66" t="s">
        <v>1590</v>
      </c>
      <c r="C623" s="62" t="s">
        <v>1363</v>
      </c>
      <c r="D623" s="167">
        <f t="shared" si="146"/>
        <v>0.1125</v>
      </c>
      <c r="E623" s="168" t="s">
        <v>2858</v>
      </c>
      <c r="F623" s="169">
        <f t="shared" si="145"/>
        <v>4.7500000000000001E-2</v>
      </c>
      <c r="G623" s="184">
        <v>42186</v>
      </c>
      <c r="H623" s="162">
        <v>5.0000000000000001E-3</v>
      </c>
      <c r="I623" s="163">
        <v>2.2499999999999999E-2</v>
      </c>
      <c r="J623" s="162">
        <v>0.02</v>
      </c>
      <c r="K623" s="157">
        <v>6.5000000000000002E-2</v>
      </c>
      <c r="L623" s="157">
        <v>0</v>
      </c>
      <c r="M623" s="159">
        <f t="shared" si="144"/>
        <v>0.1125</v>
      </c>
      <c r="N623" s="160">
        <f t="shared" si="143"/>
        <v>4.7500000000000001E-2</v>
      </c>
      <c r="O623" s="61" t="s">
        <v>3669</v>
      </c>
    </row>
    <row r="624" spans="1:15" s="5" customFormat="1" ht="11.4" customHeight="1">
      <c r="A624" s="55" t="s">
        <v>4069</v>
      </c>
      <c r="B624" s="72"/>
      <c r="C624" s="88" t="s">
        <v>4071</v>
      </c>
      <c r="D624" s="170">
        <f>SUM(M624)</f>
        <v>0.1075</v>
      </c>
      <c r="E624" s="171" t="s">
        <v>4072</v>
      </c>
      <c r="F624" s="172">
        <f>SUM(N624)</f>
        <v>4.2499999999999996E-2</v>
      </c>
      <c r="G624" s="184">
        <v>45931</v>
      </c>
      <c r="H624" s="162">
        <v>5.0000000000000001E-3</v>
      </c>
      <c r="I624" s="163">
        <v>2.2499999999999999E-2</v>
      </c>
      <c r="J624" s="162">
        <v>1.4999999999999999E-2</v>
      </c>
      <c r="K624" s="157">
        <v>6.5000000000000002E-2</v>
      </c>
      <c r="L624" s="157">
        <v>0</v>
      </c>
      <c r="M624" s="159">
        <f>SUM(H624:K624)</f>
        <v>0.1075</v>
      </c>
      <c r="N624" s="160">
        <f>SUM(H624+I624+J624+L624)</f>
        <v>4.2499999999999996E-2</v>
      </c>
      <c r="O624" s="61" t="s">
        <v>3669</v>
      </c>
    </row>
    <row r="625" spans="1:15" s="5" customFormat="1" ht="11.4" customHeight="1">
      <c r="A625" s="12"/>
      <c r="B625" s="73" t="s">
        <v>4070</v>
      </c>
      <c r="C625" s="62" t="s">
        <v>4071</v>
      </c>
      <c r="D625" s="167">
        <f>SUM(M625)</f>
        <v>0.1075</v>
      </c>
      <c r="E625" s="168" t="s">
        <v>4072</v>
      </c>
      <c r="F625" s="169">
        <f>SUM(N625)</f>
        <v>4.2499999999999996E-2</v>
      </c>
      <c r="G625" s="184">
        <v>45931</v>
      </c>
      <c r="H625" s="162">
        <v>5.0000000000000001E-3</v>
      </c>
      <c r="I625" s="163">
        <v>2.2499999999999999E-2</v>
      </c>
      <c r="J625" s="162">
        <v>1.4999999999999999E-2</v>
      </c>
      <c r="K625" s="157">
        <v>6.5000000000000002E-2</v>
      </c>
      <c r="L625" s="157">
        <v>0</v>
      </c>
      <c r="M625" s="159">
        <f>SUM(H625:K625)</f>
        <v>0.1075</v>
      </c>
      <c r="N625" s="160">
        <f>SUM(H625+I625+J625+L625)</f>
        <v>4.2499999999999996E-2</v>
      </c>
      <c r="O625" s="61" t="s">
        <v>3669</v>
      </c>
    </row>
    <row r="626" spans="1:15" s="5" customFormat="1" ht="11.4" customHeight="1">
      <c r="A626" s="55" t="s">
        <v>2196</v>
      </c>
      <c r="B626" s="78"/>
      <c r="C626" s="88" t="s">
        <v>1746</v>
      </c>
      <c r="D626" s="170">
        <f t="shared" si="146"/>
        <v>0.1125</v>
      </c>
      <c r="E626" s="171" t="s">
        <v>2859</v>
      </c>
      <c r="F626" s="172">
        <f t="shared" si="145"/>
        <v>4.7500000000000001E-2</v>
      </c>
      <c r="G626" s="184">
        <v>44105</v>
      </c>
      <c r="H626" s="162">
        <v>5.0000000000000001E-3</v>
      </c>
      <c r="I626" s="163">
        <v>2.2499999999999999E-2</v>
      </c>
      <c r="J626" s="162">
        <v>0.02</v>
      </c>
      <c r="K626" s="157">
        <v>6.5000000000000002E-2</v>
      </c>
      <c r="L626" s="157">
        <v>0</v>
      </c>
      <c r="M626" s="159">
        <f t="shared" si="144"/>
        <v>0.1125</v>
      </c>
      <c r="N626" s="160">
        <f t="shared" si="143"/>
        <v>4.7500000000000001E-2</v>
      </c>
      <c r="O626" s="61" t="s">
        <v>3669</v>
      </c>
    </row>
    <row r="627" spans="1:15" s="5" customFormat="1" ht="11.4" customHeight="1">
      <c r="A627" s="12"/>
      <c r="B627" s="66" t="s">
        <v>2064</v>
      </c>
      <c r="C627" s="62" t="s">
        <v>1746</v>
      </c>
      <c r="D627" s="167">
        <f t="shared" si="146"/>
        <v>0.1125</v>
      </c>
      <c r="E627" s="168" t="s">
        <v>2859</v>
      </c>
      <c r="F627" s="169">
        <f t="shared" si="145"/>
        <v>4.7500000000000001E-2</v>
      </c>
      <c r="G627" s="184">
        <v>44105</v>
      </c>
      <c r="H627" s="162">
        <v>5.0000000000000001E-3</v>
      </c>
      <c r="I627" s="163">
        <v>2.2499999999999999E-2</v>
      </c>
      <c r="J627" s="162">
        <v>0.02</v>
      </c>
      <c r="K627" s="157">
        <v>6.5000000000000002E-2</v>
      </c>
      <c r="L627" s="157">
        <v>0</v>
      </c>
      <c r="M627" s="159">
        <f t="shared" si="144"/>
        <v>0.1125</v>
      </c>
      <c r="N627" s="160">
        <f t="shared" si="143"/>
        <v>4.7500000000000001E-2</v>
      </c>
      <c r="O627" s="61" t="s">
        <v>3669</v>
      </c>
    </row>
    <row r="628" spans="1:15" s="5" customFormat="1" ht="11.4" customHeight="1">
      <c r="A628" s="55" t="s">
        <v>2197</v>
      </c>
      <c r="B628" s="78"/>
      <c r="C628" s="88" t="s">
        <v>1745</v>
      </c>
      <c r="D628" s="170">
        <f t="shared" si="146"/>
        <v>0.10250000000000001</v>
      </c>
      <c r="E628" s="171" t="s">
        <v>2860</v>
      </c>
      <c r="F628" s="172">
        <f t="shared" si="145"/>
        <v>3.7499999999999999E-2</v>
      </c>
      <c r="G628" s="184">
        <v>44105</v>
      </c>
      <c r="H628" s="162">
        <v>5.0000000000000001E-3</v>
      </c>
      <c r="I628" s="163">
        <v>2.2499999999999999E-2</v>
      </c>
      <c r="J628" s="162">
        <v>0.01</v>
      </c>
      <c r="K628" s="157">
        <v>6.5000000000000002E-2</v>
      </c>
      <c r="L628" s="157">
        <v>0</v>
      </c>
      <c r="M628" s="159">
        <f t="shared" si="144"/>
        <v>0.10250000000000001</v>
      </c>
      <c r="N628" s="160">
        <f t="shared" si="143"/>
        <v>3.7499999999999999E-2</v>
      </c>
      <c r="O628" s="61" t="s">
        <v>3669</v>
      </c>
    </row>
    <row r="629" spans="1:15" s="5" customFormat="1" ht="11.4" customHeight="1">
      <c r="A629" s="12"/>
      <c r="B629" s="71" t="s">
        <v>1751</v>
      </c>
      <c r="C629" s="62" t="s">
        <v>1745</v>
      </c>
      <c r="D629" s="167">
        <f t="shared" si="146"/>
        <v>0.10250000000000001</v>
      </c>
      <c r="E629" s="168" t="s">
        <v>2860</v>
      </c>
      <c r="F629" s="169">
        <f t="shared" si="145"/>
        <v>3.7499999999999999E-2</v>
      </c>
      <c r="G629" s="184">
        <v>44105</v>
      </c>
      <c r="H629" s="162">
        <v>5.0000000000000001E-3</v>
      </c>
      <c r="I629" s="163">
        <v>2.2499999999999999E-2</v>
      </c>
      <c r="J629" s="162">
        <v>0.01</v>
      </c>
      <c r="K629" s="157">
        <v>6.5000000000000002E-2</v>
      </c>
      <c r="L629" s="157">
        <v>0</v>
      </c>
      <c r="M629" s="159">
        <f t="shared" si="144"/>
        <v>0.10250000000000001</v>
      </c>
      <c r="N629" s="160">
        <f t="shared" ref="N629:N719" si="147">SUM(H629+I629+J629+L629)</f>
        <v>3.7499999999999999E-2</v>
      </c>
      <c r="O629" s="61" t="s">
        <v>3669</v>
      </c>
    </row>
    <row r="630" spans="1:15" s="5" customFormat="1" ht="11.4" customHeight="1">
      <c r="A630" s="55" t="s">
        <v>2177</v>
      </c>
      <c r="B630" s="85"/>
      <c r="C630" s="88" t="s">
        <v>2178</v>
      </c>
      <c r="D630" s="170">
        <f t="shared" si="146"/>
        <v>0.1125</v>
      </c>
      <c r="E630" s="171" t="s">
        <v>2861</v>
      </c>
      <c r="F630" s="172">
        <f t="shared" si="145"/>
        <v>4.7500000000000001E-2</v>
      </c>
      <c r="G630" s="184">
        <v>44013</v>
      </c>
      <c r="H630" s="162">
        <v>5.0000000000000001E-3</v>
      </c>
      <c r="I630" s="163">
        <v>2.2499999999999999E-2</v>
      </c>
      <c r="J630" s="162">
        <v>0.02</v>
      </c>
      <c r="K630" s="157">
        <v>6.5000000000000002E-2</v>
      </c>
      <c r="L630" s="157">
        <v>0</v>
      </c>
      <c r="M630" s="159">
        <f t="shared" si="144"/>
        <v>0.1125</v>
      </c>
      <c r="N630" s="160">
        <f t="shared" si="147"/>
        <v>4.7500000000000001E-2</v>
      </c>
      <c r="O630" s="61" t="s">
        <v>3669</v>
      </c>
    </row>
    <row r="631" spans="1:15" s="5" customFormat="1" ht="11.4" customHeight="1">
      <c r="A631" s="12"/>
      <c r="B631" s="71" t="s">
        <v>2257</v>
      </c>
      <c r="C631" s="62" t="s">
        <v>2178</v>
      </c>
      <c r="D631" s="167">
        <f t="shared" si="146"/>
        <v>0.1125</v>
      </c>
      <c r="E631" s="168" t="s">
        <v>2861</v>
      </c>
      <c r="F631" s="169">
        <f t="shared" si="145"/>
        <v>4.7500000000000001E-2</v>
      </c>
      <c r="G631" s="184">
        <v>44013</v>
      </c>
      <c r="H631" s="162">
        <v>5.0000000000000001E-3</v>
      </c>
      <c r="I631" s="163">
        <v>2.2499999999999999E-2</v>
      </c>
      <c r="J631" s="162">
        <v>0.02</v>
      </c>
      <c r="K631" s="157">
        <v>6.5000000000000002E-2</v>
      </c>
      <c r="L631" s="157">
        <v>0</v>
      </c>
      <c r="M631" s="159">
        <f t="shared" si="144"/>
        <v>0.1125</v>
      </c>
      <c r="N631" s="160">
        <f t="shared" si="147"/>
        <v>4.7500000000000001E-2</v>
      </c>
      <c r="O631" s="61" t="s">
        <v>3669</v>
      </c>
    </row>
    <row r="632" spans="1:15" s="5" customFormat="1" ht="11.4" customHeight="1">
      <c r="A632" s="55" t="s">
        <v>2198</v>
      </c>
      <c r="B632" s="78"/>
      <c r="C632" s="88" t="s">
        <v>1747</v>
      </c>
      <c r="D632" s="170">
        <f t="shared" si="146"/>
        <v>0.10250000000000001</v>
      </c>
      <c r="E632" s="171" t="s">
        <v>2862</v>
      </c>
      <c r="F632" s="172">
        <f t="shared" si="145"/>
        <v>3.7499999999999999E-2</v>
      </c>
      <c r="G632" s="184">
        <v>44105</v>
      </c>
      <c r="H632" s="162">
        <v>5.0000000000000001E-3</v>
      </c>
      <c r="I632" s="163">
        <v>2.2499999999999999E-2</v>
      </c>
      <c r="J632" s="162">
        <v>0.01</v>
      </c>
      <c r="K632" s="157">
        <v>6.5000000000000002E-2</v>
      </c>
      <c r="L632" s="157">
        <v>0</v>
      </c>
      <c r="M632" s="159">
        <f t="shared" si="144"/>
        <v>0.10250000000000001</v>
      </c>
      <c r="N632" s="160">
        <f t="shared" si="147"/>
        <v>3.7499999999999999E-2</v>
      </c>
      <c r="O632" s="61" t="s">
        <v>3669</v>
      </c>
    </row>
    <row r="633" spans="1:15" s="5" customFormat="1" ht="11.4" customHeight="1">
      <c r="A633" s="121"/>
      <c r="B633" s="85" t="s">
        <v>1852</v>
      </c>
      <c r="C633" s="88" t="s">
        <v>1747</v>
      </c>
      <c r="D633" s="170">
        <f t="shared" si="146"/>
        <v>0.10250000000000001</v>
      </c>
      <c r="E633" s="171" t="s">
        <v>2862</v>
      </c>
      <c r="F633" s="172">
        <f t="shared" si="145"/>
        <v>3.7499999999999999E-2</v>
      </c>
      <c r="G633" s="184">
        <v>44105</v>
      </c>
      <c r="H633" s="162">
        <v>5.0000000000000001E-3</v>
      </c>
      <c r="I633" s="163">
        <v>2.2499999999999999E-2</v>
      </c>
      <c r="J633" s="162">
        <v>0.01</v>
      </c>
      <c r="K633" s="157">
        <v>6.5000000000000002E-2</v>
      </c>
      <c r="L633" s="157">
        <v>0</v>
      </c>
      <c r="M633" s="159">
        <f t="shared" si="144"/>
        <v>0.10250000000000001</v>
      </c>
      <c r="N633" s="160">
        <f t="shared" si="147"/>
        <v>3.7499999999999999E-2</v>
      </c>
      <c r="O633" s="61" t="s">
        <v>3669</v>
      </c>
    </row>
    <row r="634" spans="1:15" s="5" customFormat="1" ht="11.4" customHeight="1">
      <c r="A634" s="12"/>
      <c r="B634" s="71" t="s">
        <v>1853</v>
      </c>
      <c r="C634" s="62" t="s">
        <v>1747</v>
      </c>
      <c r="D634" s="167">
        <f t="shared" si="146"/>
        <v>0.10250000000000001</v>
      </c>
      <c r="E634" s="168" t="s">
        <v>2862</v>
      </c>
      <c r="F634" s="169">
        <f t="shared" si="145"/>
        <v>3.7499999999999999E-2</v>
      </c>
      <c r="G634" s="184">
        <v>44105</v>
      </c>
      <c r="H634" s="162">
        <v>5.0000000000000001E-3</v>
      </c>
      <c r="I634" s="163">
        <v>2.2499999999999999E-2</v>
      </c>
      <c r="J634" s="162">
        <v>0.01</v>
      </c>
      <c r="K634" s="157">
        <v>6.5000000000000002E-2</v>
      </c>
      <c r="L634" s="157">
        <v>0</v>
      </c>
      <c r="M634" s="159">
        <f t="shared" si="144"/>
        <v>0.10250000000000001</v>
      </c>
      <c r="N634" s="160">
        <f t="shared" si="147"/>
        <v>3.7499999999999999E-2</v>
      </c>
      <c r="O634" s="61" t="s">
        <v>3669</v>
      </c>
    </row>
    <row r="635" spans="1:15" s="13" customFormat="1" ht="11.4" customHeight="1">
      <c r="A635" s="55" t="s">
        <v>1673</v>
      </c>
      <c r="B635" s="78"/>
      <c r="C635" s="88" t="s">
        <v>1674</v>
      </c>
      <c r="D635" s="170">
        <f t="shared" si="146"/>
        <v>0.10250000000000001</v>
      </c>
      <c r="E635" s="171" t="s">
        <v>2863</v>
      </c>
      <c r="F635" s="172">
        <f t="shared" si="145"/>
        <v>3.7499999999999999E-2</v>
      </c>
      <c r="G635" s="184">
        <v>42186</v>
      </c>
      <c r="H635" s="162">
        <v>5.0000000000000001E-3</v>
      </c>
      <c r="I635" s="163">
        <v>2.2499999999999999E-2</v>
      </c>
      <c r="J635" s="162">
        <v>0.01</v>
      </c>
      <c r="K635" s="157">
        <v>6.5000000000000002E-2</v>
      </c>
      <c r="L635" s="157">
        <v>0</v>
      </c>
      <c r="M635" s="159">
        <f t="shared" si="144"/>
        <v>0.10250000000000001</v>
      </c>
      <c r="N635" s="160">
        <f t="shared" si="147"/>
        <v>3.7499999999999999E-2</v>
      </c>
      <c r="O635" s="61" t="s">
        <v>3669</v>
      </c>
    </row>
    <row r="636" spans="1:15" s="5" customFormat="1" ht="11.4" customHeight="1">
      <c r="A636" s="12"/>
      <c r="B636" s="73" t="s">
        <v>1854</v>
      </c>
      <c r="C636" s="62" t="s">
        <v>1674</v>
      </c>
      <c r="D636" s="167">
        <f t="shared" si="146"/>
        <v>0.10250000000000001</v>
      </c>
      <c r="E636" s="168" t="s">
        <v>2863</v>
      </c>
      <c r="F636" s="169">
        <f t="shared" si="145"/>
        <v>3.7499999999999999E-2</v>
      </c>
      <c r="G636" s="184">
        <v>42186</v>
      </c>
      <c r="H636" s="162">
        <v>5.0000000000000001E-3</v>
      </c>
      <c r="I636" s="163">
        <v>2.2499999999999999E-2</v>
      </c>
      <c r="J636" s="162">
        <v>0.01</v>
      </c>
      <c r="K636" s="157">
        <v>6.5000000000000002E-2</v>
      </c>
      <c r="L636" s="157">
        <v>0</v>
      </c>
      <c r="M636" s="159">
        <f t="shared" si="144"/>
        <v>0.10250000000000001</v>
      </c>
      <c r="N636" s="160">
        <f t="shared" si="147"/>
        <v>3.7499999999999999E-2</v>
      </c>
      <c r="O636" s="61" t="s">
        <v>3669</v>
      </c>
    </row>
    <row r="637" spans="1:15" s="5" customFormat="1" ht="11.4" customHeight="1">
      <c r="A637" s="55" t="s">
        <v>2214</v>
      </c>
      <c r="B637" s="72"/>
      <c r="C637" s="88" t="s">
        <v>2215</v>
      </c>
      <c r="D637" s="170">
        <f t="shared" ref="D637:D638" si="148">SUM(M637)</f>
        <v>0.1125</v>
      </c>
      <c r="E637" s="171" t="s">
        <v>2864</v>
      </c>
      <c r="F637" s="172">
        <f t="shared" ref="F637:F638" si="149">SUM(N637)</f>
        <v>4.7500000000000001E-2</v>
      </c>
      <c r="G637" s="184">
        <v>44197</v>
      </c>
      <c r="H637" s="162">
        <v>5.0000000000000001E-3</v>
      </c>
      <c r="I637" s="163">
        <v>2.2499999999999999E-2</v>
      </c>
      <c r="J637" s="162">
        <v>0.02</v>
      </c>
      <c r="K637" s="157">
        <v>6.5000000000000002E-2</v>
      </c>
      <c r="L637" s="157">
        <v>0</v>
      </c>
      <c r="M637" s="159">
        <f t="shared" ref="M637:M638" si="150">SUM(H637:K637)</f>
        <v>0.1125</v>
      </c>
      <c r="N637" s="160">
        <f t="shared" ref="N637:N638" si="151">SUM(H637+I637+J637+L637)</f>
        <v>4.7500000000000001E-2</v>
      </c>
      <c r="O637" s="61" t="s">
        <v>3669</v>
      </c>
    </row>
    <row r="638" spans="1:15" s="5" customFormat="1" ht="11.4" customHeight="1">
      <c r="A638" s="12"/>
      <c r="B638" s="72" t="s">
        <v>2216</v>
      </c>
      <c r="C638" s="62" t="s">
        <v>2215</v>
      </c>
      <c r="D638" s="167">
        <f t="shared" si="148"/>
        <v>0.1125</v>
      </c>
      <c r="E638" s="168" t="s">
        <v>2864</v>
      </c>
      <c r="F638" s="169">
        <f t="shared" si="149"/>
        <v>4.7500000000000001E-2</v>
      </c>
      <c r="G638" s="184">
        <v>44197</v>
      </c>
      <c r="H638" s="162">
        <v>5.0000000000000001E-3</v>
      </c>
      <c r="I638" s="163">
        <v>2.2499999999999999E-2</v>
      </c>
      <c r="J638" s="162">
        <v>0.02</v>
      </c>
      <c r="K638" s="157">
        <v>6.5000000000000002E-2</v>
      </c>
      <c r="L638" s="157">
        <v>0</v>
      </c>
      <c r="M638" s="159">
        <f t="shared" si="150"/>
        <v>0.1125</v>
      </c>
      <c r="N638" s="160">
        <f t="shared" si="151"/>
        <v>4.7500000000000001E-2</v>
      </c>
      <c r="O638" s="61" t="s">
        <v>3669</v>
      </c>
    </row>
    <row r="639" spans="1:15" s="5" customFormat="1" ht="11.4" customHeight="1">
      <c r="A639" s="55" t="s">
        <v>2395</v>
      </c>
      <c r="B639" s="93"/>
      <c r="C639" s="88" t="s">
        <v>2396</v>
      </c>
      <c r="D639" s="170">
        <f t="shared" si="146"/>
        <v>0.1125</v>
      </c>
      <c r="E639" s="171" t="s">
        <v>2865</v>
      </c>
      <c r="F639" s="172">
        <f t="shared" si="145"/>
        <v>4.7500000000000001E-2</v>
      </c>
      <c r="G639" s="184">
        <v>44470</v>
      </c>
      <c r="H639" s="162">
        <v>5.0000000000000001E-3</v>
      </c>
      <c r="I639" s="163">
        <v>2.2499999999999999E-2</v>
      </c>
      <c r="J639" s="162">
        <v>0.02</v>
      </c>
      <c r="K639" s="157">
        <v>6.5000000000000002E-2</v>
      </c>
      <c r="L639" s="157">
        <v>0</v>
      </c>
      <c r="M639" s="159">
        <f t="shared" si="144"/>
        <v>0.1125</v>
      </c>
      <c r="N639" s="160">
        <f t="shared" si="147"/>
        <v>4.7500000000000001E-2</v>
      </c>
      <c r="O639" s="61" t="s">
        <v>3669</v>
      </c>
    </row>
    <row r="640" spans="1:15" s="5" customFormat="1" ht="11.4" customHeight="1">
      <c r="A640" s="121"/>
      <c r="B640" s="72" t="s">
        <v>2399</v>
      </c>
      <c r="C640" s="88" t="s">
        <v>2396</v>
      </c>
      <c r="D640" s="170">
        <f t="shared" si="146"/>
        <v>0.1125</v>
      </c>
      <c r="E640" s="171" t="s">
        <v>2865</v>
      </c>
      <c r="F640" s="172">
        <f t="shared" si="145"/>
        <v>4.7500000000000001E-2</v>
      </c>
      <c r="G640" s="184">
        <v>44470</v>
      </c>
      <c r="H640" s="162">
        <v>5.0000000000000001E-3</v>
      </c>
      <c r="I640" s="163">
        <v>2.2499999999999999E-2</v>
      </c>
      <c r="J640" s="162">
        <v>0.02</v>
      </c>
      <c r="K640" s="157">
        <v>6.5000000000000002E-2</v>
      </c>
      <c r="L640" s="157">
        <v>0</v>
      </c>
      <c r="M640" s="159">
        <f t="shared" si="144"/>
        <v>0.1125</v>
      </c>
      <c r="N640" s="160">
        <f t="shared" si="147"/>
        <v>4.7500000000000001E-2</v>
      </c>
      <c r="O640" s="61" t="s">
        <v>3669</v>
      </c>
    </row>
    <row r="641" spans="1:15" s="5" customFormat="1" ht="11.4" customHeight="1">
      <c r="A641" s="121"/>
      <c r="B641" s="72" t="s">
        <v>2400</v>
      </c>
      <c r="C641" s="88" t="s">
        <v>2396</v>
      </c>
      <c r="D641" s="170">
        <f t="shared" si="146"/>
        <v>0.1125</v>
      </c>
      <c r="E641" s="171" t="s">
        <v>2865</v>
      </c>
      <c r="F641" s="172">
        <f t="shared" si="145"/>
        <v>4.7500000000000001E-2</v>
      </c>
      <c r="G641" s="184">
        <v>44470</v>
      </c>
      <c r="H641" s="162">
        <v>5.0000000000000001E-3</v>
      </c>
      <c r="I641" s="163">
        <v>2.2499999999999999E-2</v>
      </c>
      <c r="J641" s="162">
        <v>0.02</v>
      </c>
      <c r="K641" s="157">
        <v>6.5000000000000002E-2</v>
      </c>
      <c r="L641" s="157">
        <v>0</v>
      </c>
      <c r="M641" s="159">
        <f t="shared" si="144"/>
        <v>0.1125</v>
      </c>
      <c r="N641" s="160">
        <f t="shared" si="147"/>
        <v>4.7500000000000001E-2</v>
      </c>
      <c r="O641" s="61" t="s">
        <v>3669</v>
      </c>
    </row>
    <row r="642" spans="1:15" s="5" customFormat="1" ht="11.4" customHeight="1">
      <c r="A642" s="121"/>
      <c r="B642" s="72" t="s">
        <v>2401</v>
      </c>
      <c r="C642" s="88" t="s">
        <v>2396</v>
      </c>
      <c r="D642" s="170">
        <f t="shared" si="146"/>
        <v>0.1125</v>
      </c>
      <c r="E642" s="171" t="s">
        <v>2865</v>
      </c>
      <c r="F642" s="172">
        <f t="shared" si="145"/>
        <v>4.7500000000000001E-2</v>
      </c>
      <c r="G642" s="184">
        <v>44470</v>
      </c>
      <c r="H642" s="162">
        <v>5.0000000000000001E-3</v>
      </c>
      <c r="I642" s="163">
        <v>2.2499999999999999E-2</v>
      </c>
      <c r="J642" s="162">
        <v>0.02</v>
      </c>
      <c r="K642" s="157">
        <v>6.5000000000000002E-2</v>
      </c>
      <c r="L642" s="157">
        <v>0</v>
      </c>
      <c r="M642" s="159">
        <f t="shared" si="144"/>
        <v>0.1125</v>
      </c>
      <c r="N642" s="160">
        <f t="shared" si="147"/>
        <v>4.7500000000000001E-2</v>
      </c>
      <c r="O642" s="61" t="s">
        <v>3669</v>
      </c>
    </row>
    <row r="643" spans="1:15" s="5" customFormat="1" ht="11.4" customHeight="1">
      <c r="A643" s="195" t="s">
        <v>4003</v>
      </c>
      <c r="B643" s="93"/>
      <c r="C643" s="194" t="s">
        <v>4004</v>
      </c>
      <c r="D643" s="164">
        <f t="shared" si="146"/>
        <v>0.1125</v>
      </c>
      <c r="E643" s="179" t="s">
        <v>4005</v>
      </c>
      <c r="F643" s="166">
        <f t="shared" si="145"/>
        <v>4.7500000000000001E-2</v>
      </c>
      <c r="G643" s="184">
        <v>45748</v>
      </c>
      <c r="H643" s="162">
        <v>5.0000000000000001E-3</v>
      </c>
      <c r="I643" s="163">
        <v>2.2499999999999999E-2</v>
      </c>
      <c r="J643" s="162">
        <v>0.02</v>
      </c>
      <c r="K643" s="157">
        <v>6.5000000000000002E-2</v>
      </c>
      <c r="L643" s="157">
        <v>0</v>
      </c>
      <c r="M643" s="159">
        <f t="shared" si="144"/>
        <v>0.1125</v>
      </c>
      <c r="N643" s="160">
        <f t="shared" si="147"/>
        <v>4.7500000000000001E-2</v>
      </c>
      <c r="O643" s="61" t="s">
        <v>3669</v>
      </c>
    </row>
    <row r="644" spans="1:15" s="5" customFormat="1" ht="11.4" customHeight="1">
      <c r="A644" s="54"/>
      <c r="B644" s="73" t="s">
        <v>4006</v>
      </c>
      <c r="C644" s="140" t="s">
        <v>4004</v>
      </c>
      <c r="D644" s="167">
        <f t="shared" si="146"/>
        <v>0.1125</v>
      </c>
      <c r="E644" s="180" t="s">
        <v>4005</v>
      </c>
      <c r="F644" s="169">
        <f t="shared" si="145"/>
        <v>4.7500000000000001E-2</v>
      </c>
      <c r="G644" s="184">
        <v>45748</v>
      </c>
      <c r="H644" s="162">
        <v>5.0000000000000001E-3</v>
      </c>
      <c r="I644" s="163">
        <v>2.2499999999999999E-2</v>
      </c>
      <c r="J644" s="162">
        <v>0.02</v>
      </c>
      <c r="K644" s="157">
        <v>6.5000000000000002E-2</v>
      </c>
      <c r="L644" s="157">
        <v>0</v>
      </c>
      <c r="M644" s="159">
        <v>0.1125</v>
      </c>
      <c r="N644" s="160">
        <f t="shared" si="147"/>
        <v>4.7500000000000001E-2</v>
      </c>
      <c r="O644" s="61" t="s">
        <v>3669</v>
      </c>
    </row>
    <row r="645" spans="1:15" s="5" customFormat="1" ht="11.4" customHeight="1">
      <c r="A645" s="14" t="s">
        <v>1073</v>
      </c>
      <c r="B645" s="73"/>
      <c r="C645" s="62" t="s">
        <v>1074</v>
      </c>
      <c r="D645" s="167">
        <f t="shared" si="146"/>
        <v>8.5000000000000006E-2</v>
      </c>
      <c r="E645" s="168" t="s">
        <v>2866</v>
      </c>
      <c r="F645" s="169">
        <f t="shared" si="145"/>
        <v>0.02</v>
      </c>
      <c r="G645" s="156">
        <v>45566</v>
      </c>
      <c r="H645" s="162">
        <v>0.01</v>
      </c>
      <c r="I645" s="163">
        <v>0.01</v>
      </c>
      <c r="J645" s="162">
        <v>0</v>
      </c>
      <c r="K645" s="157">
        <v>6.5000000000000002E-2</v>
      </c>
      <c r="L645" s="157">
        <v>0</v>
      </c>
      <c r="M645" s="159">
        <f t="shared" si="144"/>
        <v>8.5000000000000006E-2</v>
      </c>
      <c r="N645" s="160">
        <f t="shared" si="147"/>
        <v>0.02</v>
      </c>
      <c r="O645" s="61" t="s">
        <v>3669</v>
      </c>
    </row>
    <row r="646" spans="1:15" s="5" customFormat="1" ht="11.4" customHeight="1">
      <c r="A646" s="42" t="s">
        <v>1448</v>
      </c>
      <c r="B646" s="75"/>
      <c r="C646" s="59" t="s">
        <v>1449</v>
      </c>
      <c r="D646" s="153">
        <f t="shared" si="146"/>
        <v>7.4999999999999997E-2</v>
      </c>
      <c r="E646" s="161" t="s">
        <v>2867</v>
      </c>
      <c r="F646" s="155">
        <f t="shared" si="145"/>
        <v>0.01</v>
      </c>
      <c r="G646" s="156">
        <v>42186</v>
      </c>
      <c r="H646" s="162">
        <v>0.01</v>
      </c>
      <c r="I646" s="163">
        <v>0</v>
      </c>
      <c r="J646" s="162">
        <v>0</v>
      </c>
      <c r="K646" s="157">
        <v>6.5000000000000002E-2</v>
      </c>
      <c r="L646" s="157">
        <v>0</v>
      </c>
      <c r="M646" s="159">
        <f t="shared" si="144"/>
        <v>7.4999999999999997E-2</v>
      </c>
      <c r="N646" s="160">
        <f t="shared" si="147"/>
        <v>0.01</v>
      </c>
      <c r="O646" s="61"/>
    </row>
    <row r="647" spans="1:15" s="5" customFormat="1" ht="11.4" customHeight="1">
      <c r="A647" s="42" t="s">
        <v>125</v>
      </c>
      <c r="B647" s="75"/>
      <c r="C647" s="59" t="s">
        <v>126</v>
      </c>
      <c r="D647" s="153">
        <f t="shared" si="146"/>
        <v>7.4999999999999997E-2</v>
      </c>
      <c r="E647" s="161" t="s">
        <v>2868</v>
      </c>
      <c r="F647" s="155">
        <f t="shared" si="145"/>
        <v>0.01</v>
      </c>
      <c r="G647" s="156">
        <v>42186</v>
      </c>
      <c r="H647" s="162">
        <v>0.01</v>
      </c>
      <c r="I647" s="163">
        <v>0</v>
      </c>
      <c r="J647" s="162">
        <v>0</v>
      </c>
      <c r="K647" s="157">
        <v>6.5000000000000002E-2</v>
      </c>
      <c r="L647" s="157">
        <v>0</v>
      </c>
      <c r="M647" s="159">
        <f t="shared" si="144"/>
        <v>7.4999999999999997E-2</v>
      </c>
      <c r="N647" s="160">
        <f t="shared" si="147"/>
        <v>0.01</v>
      </c>
      <c r="O647" s="61"/>
    </row>
    <row r="648" spans="1:15" s="5" customFormat="1" ht="11.4" customHeight="1">
      <c r="A648" s="42" t="s">
        <v>1605</v>
      </c>
      <c r="B648" s="75"/>
      <c r="C648" s="59" t="s">
        <v>156</v>
      </c>
      <c r="D648" s="153">
        <f t="shared" si="146"/>
        <v>0.10250000000000001</v>
      </c>
      <c r="E648" s="161" t="s">
        <v>2869</v>
      </c>
      <c r="F648" s="155">
        <f t="shared" si="145"/>
        <v>3.7500000000000006E-2</v>
      </c>
      <c r="G648" s="156">
        <v>46204</v>
      </c>
      <c r="H648" s="162">
        <v>1.7500000000000002E-2</v>
      </c>
      <c r="I648" s="221">
        <v>0.02</v>
      </c>
      <c r="J648" s="162">
        <v>0</v>
      </c>
      <c r="K648" s="157">
        <v>6.5000000000000002E-2</v>
      </c>
      <c r="L648" s="157">
        <v>0</v>
      </c>
      <c r="M648" s="159">
        <f t="shared" si="144"/>
        <v>0.10250000000000001</v>
      </c>
      <c r="N648" s="160">
        <f t="shared" si="147"/>
        <v>3.7500000000000006E-2</v>
      </c>
      <c r="O648" s="61"/>
    </row>
    <row r="649" spans="1:15" s="5" customFormat="1" ht="11.4" customHeight="1">
      <c r="A649" s="42" t="s">
        <v>1606</v>
      </c>
      <c r="B649" s="75"/>
      <c r="C649" s="59" t="s">
        <v>715</v>
      </c>
      <c r="D649" s="153">
        <f t="shared" si="146"/>
        <v>9.5000000000000001E-2</v>
      </c>
      <c r="E649" s="161" t="s">
        <v>2870</v>
      </c>
      <c r="F649" s="155">
        <f t="shared" si="145"/>
        <v>0.03</v>
      </c>
      <c r="G649" s="156">
        <v>46204</v>
      </c>
      <c r="H649" s="162">
        <v>0.01</v>
      </c>
      <c r="I649" s="221">
        <v>0.02</v>
      </c>
      <c r="J649" s="162">
        <v>0</v>
      </c>
      <c r="K649" s="157">
        <v>6.5000000000000002E-2</v>
      </c>
      <c r="L649" s="157">
        <v>0</v>
      </c>
      <c r="M649" s="159">
        <f t="shared" si="144"/>
        <v>9.5000000000000001E-2</v>
      </c>
      <c r="N649" s="160">
        <f t="shared" si="147"/>
        <v>0.03</v>
      </c>
      <c r="O649" s="61"/>
    </row>
    <row r="650" spans="1:15" s="5" customFormat="1" ht="11.4" customHeight="1">
      <c r="A650" s="42" t="s">
        <v>901</v>
      </c>
      <c r="B650" s="75"/>
      <c r="C650" s="59" t="s">
        <v>902</v>
      </c>
      <c r="D650" s="153">
        <f t="shared" si="146"/>
        <v>8.5000000000000006E-2</v>
      </c>
      <c r="E650" s="161" t="s">
        <v>2871</v>
      </c>
      <c r="F650" s="155">
        <f t="shared" si="145"/>
        <v>0.02</v>
      </c>
      <c r="G650" s="156">
        <v>45658</v>
      </c>
      <c r="H650" s="162">
        <v>0.02</v>
      </c>
      <c r="I650" s="163">
        <v>0</v>
      </c>
      <c r="J650" s="162">
        <v>0</v>
      </c>
      <c r="K650" s="157">
        <v>6.5000000000000002E-2</v>
      </c>
      <c r="L650" s="157">
        <v>0</v>
      </c>
      <c r="M650" s="159">
        <f t="shared" si="144"/>
        <v>8.5000000000000006E-2</v>
      </c>
      <c r="N650" s="160">
        <f t="shared" si="147"/>
        <v>0.02</v>
      </c>
      <c r="O650" s="61"/>
    </row>
    <row r="651" spans="1:15" s="5" customFormat="1" ht="11.4" customHeight="1">
      <c r="A651" s="42" t="s">
        <v>360</v>
      </c>
      <c r="B651" s="75"/>
      <c r="C651" s="59" t="s">
        <v>361</v>
      </c>
      <c r="D651" s="153">
        <f t="shared" si="146"/>
        <v>8.5000000000000006E-2</v>
      </c>
      <c r="E651" s="161" t="s">
        <v>2872</v>
      </c>
      <c r="F651" s="155">
        <f t="shared" si="145"/>
        <v>0.02</v>
      </c>
      <c r="G651" s="156">
        <v>42186</v>
      </c>
      <c r="H651" s="162">
        <v>0.02</v>
      </c>
      <c r="I651" s="163">
        <v>0</v>
      </c>
      <c r="J651" s="162">
        <v>0</v>
      </c>
      <c r="K651" s="157">
        <v>6.5000000000000002E-2</v>
      </c>
      <c r="L651" s="157">
        <v>0</v>
      </c>
      <c r="M651" s="159">
        <f t="shared" si="144"/>
        <v>8.5000000000000006E-2</v>
      </c>
      <c r="N651" s="160">
        <f t="shared" si="147"/>
        <v>0.02</v>
      </c>
      <c r="O651" s="61"/>
    </row>
    <row r="652" spans="1:15" s="5" customFormat="1" ht="11.4" customHeight="1">
      <c r="A652" s="42" t="s">
        <v>1502</v>
      </c>
      <c r="B652" s="75"/>
      <c r="C652" s="59" t="s">
        <v>1503</v>
      </c>
      <c r="D652" s="153">
        <f t="shared" si="146"/>
        <v>0.09</v>
      </c>
      <c r="E652" s="161" t="s">
        <v>2873</v>
      </c>
      <c r="F652" s="155">
        <f t="shared" si="145"/>
        <v>2.5000000000000001E-2</v>
      </c>
      <c r="G652" s="156">
        <v>42826</v>
      </c>
      <c r="H652" s="162">
        <v>0.01</v>
      </c>
      <c r="I652" s="163">
        <v>1.4999999999999999E-2</v>
      </c>
      <c r="J652" s="162">
        <v>0</v>
      </c>
      <c r="K652" s="157">
        <v>6.5000000000000002E-2</v>
      </c>
      <c r="L652" s="157">
        <v>0</v>
      </c>
      <c r="M652" s="159">
        <f t="shared" si="144"/>
        <v>0.09</v>
      </c>
      <c r="N652" s="160">
        <f t="shared" si="147"/>
        <v>2.5000000000000001E-2</v>
      </c>
      <c r="O652" s="61"/>
    </row>
    <row r="653" spans="1:15" s="5" customFormat="1" ht="11.4" customHeight="1">
      <c r="A653" s="55" t="s">
        <v>1584</v>
      </c>
      <c r="B653" s="76"/>
      <c r="C653" s="88" t="s">
        <v>1585</v>
      </c>
      <c r="D653" s="170">
        <f t="shared" si="146"/>
        <v>0.11</v>
      </c>
      <c r="E653" s="171" t="s">
        <v>2874</v>
      </c>
      <c r="F653" s="172">
        <f t="shared" si="145"/>
        <v>4.4999999999999998E-2</v>
      </c>
      <c r="G653" s="184">
        <v>42826</v>
      </c>
      <c r="H653" s="162">
        <v>0.01</v>
      </c>
      <c r="I653" s="163">
        <v>1.4999999999999999E-2</v>
      </c>
      <c r="J653" s="162">
        <v>0.02</v>
      </c>
      <c r="K653" s="157">
        <v>6.5000000000000002E-2</v>
      </c>
      <c r="L653" s="157">
        <v>0</v>
      </c>
      <c r="M653" s="159">
        <f t="shared" si="144"/>
        <v>0.11</v>
      </c>
      <c r="N653" s="160">
        <f t="shared" si="147"/>
        <v>4.4999999999999998E-2</v>
      </c>
      <c r="O653" s="61" t="s">
        <v>3669</v>
      </c>
    </row>
    <row r="654" spans="1:15" s="5" customFormat="1" ht="11.4" customHeight="1">
      <c r="A654" s="12"/>
      <c r="B654" s="71" t="s">
        <v>1586</v>
      </c>
      <c r="C654" s="62" t="s">
        <v>1585</v>
      </c>
      <c r="D654" s="167">
        <f t="shared" si="146"/>
        <v>0.11</v>
      </c>
      <c r="E654" s="168" t="s">
        <v>2874</v>
      </c>
      <c r="F654" s="169">
        <f t="shared" si="145"/>
        <v>4.4999999999999998E-2</v>
      </c>
      <c r="G654" s="184">
        <v>42826</v>
      </c>
      <c r="H654" s="162">
        <v>0.01</v>
      </c>
      <c r="I654" s="163">
        <v>1.4999999999999999E-2</v>
      </c>
      <c r="J654" s="162">
        <v>0.02</v>
      </c>
      <c r="K654" s="157">
        <v>6.5000000000000002E-2</v>
      </c>
      <c r="L654" s="157">
        <v>0</v>
      </c>
      <c r="M654" s="159">
        <f t="shared" si="144"/>
        <v>0.11</v>
      </c>
      <c r="N654" s="160">
        <f t="shared" si="147"/>
        <v>4.4999999999999998E-2</v>
      </c>
      <c r="O654" s="61" t="s">
        <v>3669</v>
      </c>
    </row>
    <row r="655" spans="1:15" s="5" customFormat="1" ht="11.4" customHeight="1">
      <c r="A655" s="50" t="s">
        <v>170</v>
      </c>
      <c r="B655" s="71"/>
      <c r="C655" s="62" t="s">
        <v>171</v>
      </c>
      <c r="D655" s="167">
        <f t="shared" si="146"/>
        <v>9.5000000000000001E-2</v>
      </c>
      <c r="E655" s="168" t="s">
        <v>2875</v>
      </c>
      <c r="F655" s="169">
        <f t="shared" si="145"/>
        <v>0.03</v>
      </c>
      <c r="G655" s="156">
        <v>44927</v>
      </c>
      <c r="H655" s="162">
        <v>0.02</v>
      </c>
      <c r="I655" s="163">
        <v>0.01</v>
      </c>
      <c r="J655" s="162">
        <v>0</v>
      </c>
      <c r="K655" s="157">
        <v>6.5000000000000002E-2</v>
      </c>
      <c r="L655" s="157">
        <v>0</v>
      </c>
      <c r="M655" s="159">
        <f t="shared" si="144"/>
        <v>9.5000000000000001E-2</v>
      </c>
      <c r="N655" s="160">
        <f t="shared" si="147"/>
        <v>0.03</v>
      </c>
      <c r="O655" s="61"/>
    </row>
    <row r="656" spans="1:15" s="5" customFormat="1" ht="11.4" customHeight="1">
      <c r="A656" s="43" t="s">
        <v>292</v>
      </c>
      <c r="B656" s="89"/>
      <c r="C656" s="59" t="s">
        <v>293</v>
      </c>
      <c r="D656" s="153">
        <f t="shared" si="146"/>
        <v>8.5000000000000006E-2</v>
      </c>
      <c r="E656" s="161" t="s">
        <v>2876</v>
      </c>
      <c r="F656" s="155">
        <f t="shared" si="145"/>
        <v>0.02</v>
      </c>
      <c r="G656" s="156">
        <v>42186</v>
      </c>
      <c r="H656" s="162">
        <v>0.01</v>
      </c>
      <c r="I656" s="163">
        <v>0.01</v>
      </c>
      <c r="J656" s="162">
        <v>0</v>
      </c>
      <c r="K656" s="157">
        <v>6.5000000000000002E-2</v>
      </c>
      <c r="L656" s="157">
        <v>0</v>
      </c>
      <c r="M656" s="159">
        <f t="shared" si="144"/>
        <v>8.5000000000000006E-2</v>
      </c>
      <c r="N656" s="160">
        <f t="shared" si="147"/>
        <v>0.02</v>
      </c>
      <c r="O656" s="61"/>
    </row>
    <row r="657" spans="1:15" s="5" customFormat="1" ht="11.4" customHeight="1">
      <c r="A657" s="43" t="s">
        <v>600</v>
      </c>
      <c r="B657" s="89"/>
      <c r="C657" s="59" t="s">
        <v>601</v>
      </c>
      <c r="D657" s="153">
        <f t="shared" si="146"/>
        <v>8.5000000000000006E-2</v>
      </c>
      <c r="E657" s="161" t="s">
        <v>2877</v>
      </c>
      <c r="F657" s="155">
        <f t="shared" si="145"/>
        <v>0.02</v>
      </c>
      <c r="G657" s="156">
        <v>43282</v>
      </c>
      <c r="H657" s="162">
        <v>0.01</v>
      </c>
      <c r="I657" s="163">
        <v>0.01</v>
      </c>
      <c r="J657" s="162">
        <v>0</v>
      </c>
      <c r="K657" s="157">
        <v>6.5000000000000002E-2</v>
      </c>
      <c r="L657" s="157">
        <v>0</v>
      </c>
      <c r="M657" s="159">
        <f t="shared" si="144"/>
        <v>8.5000000000000006E-2</v>
      </c>
      <c r="N657" s="160">
        <f t="shared" si="147"/>
        <v>0.02</v>
      </c>
      <c r="O657" s="61"/>
    </row>
    <row r="658" spans="1:15" s="5" customFormat="1" ht="11.4" customHeight="1">
      <c r="A658" s="43" t="s">
        <v>381</v>
      </c>
      <c r="B658" s="89"/>
      <c r="C658" s="59" t="s">
        <v>382</v>
      </c>
      <c r="D658" s="153">
        <f t="shared" si="146"/>
        <v>7.4999999999999997E-2</v>
      </c>
      <c r="E658" s="161" t="s">
        <v>2878</v>
      </c>
      <c r="F658" s="155">
        <f t="shared" si="145"/>
        <v>0.01</v>
      </c>
      <c r="G658" s="156">
        <v>44562</v>
      </c>
      <c r="H658" s="162">
        <v>0.01</v>
      </c>
      <c r="I658" s="163">
        <v>0</v>
      </c>
      <c r="J658" s="162">
        <v>0</v>
      </c>
      <c r="K658" s="157">
        <v>6.5000000000000002E-2</v>
      </c>
      <c r="L658" s="157">
        <v>0</v>
      </c>
      <c r="M658" s="159">
        <f t="shared" si="144"/>
        <v>7.4999999999999997E-2</v>
      </c>
      <c r="N658" s="160">
        <f t="shared" si="147"/>
        <v>0.01</v>
      </c>
      <c r="O658" s="61"/>
    </row>
    <row r="659" spans="1:15" s="5" customFormat="1" ht="11.4" customHeight="1">
      <c r="A659" s="43" t="s">
        <v>1472</v>
      </c>
      <c r="B659" s="89"/>
      <c r="C659" s="59" t="s">
        <v>1473</v>
      </c>
      <c r="D659" s="153">
        <f t="shared" si="146"/>
        <v>8.2500000000000004E-2</v>
      </c>
      <c r="E659" s="161" t="s">
        <v>2879</v>
      </c>
      <c r="F659" s="155">
        <f t="shared" si="145"/>
        <v>1.7500000000000002E-2</v>
      </c>
      <c r="G659" s="156">
        <v>42186</v>
      </c>
      <c r="H659" s="162">
        <v>0.01</v>
      </c>
      <c r="I659" s="163">
        <v>7.4999999999999997E-3</v>
      </c>
      <c r="J659" s="162">
        <v>0</v>
      </c>
      <c r="K659" s="157">
        <v>6.5000000000000002E-2</v>
      </c>
      <c r="L659" s="157">
        <v>0</v>
      </c>
      <c r="M659" s="159">
        <f t="shared" si="144"/>
        <v>8.2500000000000004E-2</v>
      </c>
      <c r="N659" s="160">
        <f t="shared" si="147"/>
        <v>1.7500000000000002E-2</v>
      </c>
      <c r="O659" s="61"/>
    </row>
    <row r="660" spans="1:15" s="5" customFormat="1" ht="11.4" customHeight="1">
      <c r="A660" s="55" t="s">
        <v>1383</v>
      </c>
      <c r="B660" s="76"/>
      <c r="C660" s="94" t="s">
        <v>1378</v>
      </c>
      <c r="D660" s="164">
        <f t="shared" si="146"/>
        <v>0.10250000000000001</v>
      </c>
      <c r="E660" s="165" t="s">
        <v>2880</v>
      </c>
      <c r="F660" s="166">
        <f t="shared" si="145"/>
        <v>3.7500000000000006E-2</v>
      </c>
      <c r="G660" s="184">
        <v>42186</v>
      </c>
      <c r="H660" s="162">
        <v>0.01</v>
      </c>
      <c r="I660" s="163">
        <v>7.4999999999999997E-3</v>
      </c>
      <c r="J660" s="162">
        <v>0.02</v>
      </c>
      <c r="K660" s="157">
        <v>6.5000000000000002E-2</v>
      </c>
      <c r="L660" s="157">
        <v>0</v>
      </c>
      <c r="M660" s="159">
        <f t="shared" si="144"/>
        <v>0.10250000000000001</v>
      </c>
      <c r="N660" s="160">
        <f t="shared" si="147"/>
        <v>3.7500000000000006E-2</v>
      </c>
      <c r="O660" s="61" t="s">
        <v>3669</v>
      </c>
    </row>
    <row r="661" spans="1:15" s="5" customFormat="1" ht="11.4" customHeight="1">
      <c r="A661" s="12"/>
      <c r="B661" s="71" t="s">
        <v>1382</v>
      </c>
      <c r="C661" s="95" t="s">
        <v>1378</v>
      </c>
      <c r="D661" s="167">
        <f t="shared" si="146"/>
        <v>0.10250000000000001</v>
      </c>
      <c r="E661" s="168" t="s">
        <v>2880</v>
      </c>
      <c r="F661" s="169">
        <f t="shared" si="145"/>
        <v>3.7500000000000006E-2</v>
      </c>
      <c r="G661" s="184">
        <v>42186</v>
      </c>
      <c r="H661" s="162">
        <v>0.01</v>
      </c>
      <c r="I661" s="163">
        <v>7.4999999999999997E-3</v>
      </c>
      <c r="J661" s="162">
        <v>0.02</v>
      </c>
      <c r="K661" s="157">
        <v>6.5000000000000002E-2</v>
      </c>
      <c r="L661" s="157">
        <v>0</v>
      </c>
      <c r="M661" s="159">
        <f t="shared" si="144"/>
        <v>0.10250000000000001</v>
      </c>
      <c r="N661" s="160">
        <f t="shared" si="147"/>
        <v>3.7500000000000006E-2</v>
      </c>
      <c r="O661" s="61" t="s">
        <v>3669</v>
      </c>
    </row>
    <row r="662" spans="1:15" s="5" customFormat="1" ht="11.4" customHeight="1">
      <c r="A662" s="55" t="s">
        <v>1398</v>
      </c>
      <c r="B662" s="78"/>
      <c r="C662" s="96" t="s">
        <v>1399</v>
      </c>
      <c r="D662" s="170">
        <f t="shared" si="146"/>
        <v>8.7500000000000008E-2</v>
      </c>
      <c r="E662" s="171" t="s">
        <v>2881</v>
      </c>
      <c r="F662" s="172">
        <f t="shared" si="145"/>
        <v>2.2500000000000003E-2</v>
      </c>
      <c r="G662" s="184">
        <v>42186</v>
      </c>
      <c r="H662" s="162">
        <v>0.01</v>
      </c>
      <c r="I662" s="163">
        <v>7.4999999999999997E-3</v>
      </c>
      <c r="J662" s="162">
        <v>5.0000000000000001E-3</v>
      </c>
      <c r="K662" s="157">
        <v>6.5000000000000002E-2</v>
      </c>
      <c r="L662" s="157">
        <v>0</v>
      </c>
      <c r="M662" s="159">
        <f t="shared" si="144"/>
        <v>8.7500000000000008E-2</v>
      </c>
      <c r="N662" s="160">
        <f t="shared" si="147"/>
        <v>2.2500000000000003E-2</v>
      </c>
      <c r="O662" s="61" t="s">
        <v>3669</v>
      </c>
    </row>
    <row r="663" spans="1:15" s="5" customFormat="1" ht="11.4" customHeight="1">
      <c r="A663" s="12"/>
      <c r="B663" s="71" t="s">
        <v>1855</v>
      </c>
      <c r="C663" s="95" t="s">
        <v>1399</v>
      </c>
      <c r="D663" s="167">
        <f t="shared" si="146"/>
        <v>8.7500000000000008E-2</v>
      </c>
      <c r="E663" s="168" t="s">
        <v>2881</v>
      </c>
      <c r="F663" s="169">
        <f t="shared" si="145"/>
        <v>2.2500000000000003E-2</v>
      </c>
      <c r="G663" s="184">
        <v>42186</v>
      </c>
      <c r="H663" s="162">
        <v>0.01</v>
      </c>
      <c r="I663" s="163">
        <v>7.4999999999999997E-3</v>
      </c>
      <c r="J663" s="162">
        <v>5.0000000000000001E-3</v>
      </c>
      <c r="K663" s="157">
        <v>6.5000000000000002E-2</v>
      </c>
      <c r="L663" s="157">
        <v>0</v>
      </c>
      <c r="M663" s="159">
        <f t="shared" ref="M663:M751" si="152">SUM(H663:K663)</f>
        <v>8.7500000000000008E-2</v>
      </c>
      <c r="N663" s="160">
        <f t="shared" si="147"/>
        <v>2.2500000000000003E-2</v>
      </c>
      <c r="O663" s="61" t="s">
        <v>3669</v>
      </c>
    </row>
    <row r="664" spans="1:15" s="13" customFormat="1" ht="11.4" customHeight="1">
      <c r="A664" s="55" t="s">
        <v>1571</v>
      </c>
      <c r="B664" s="78"/>
      <c r="C664" s="96" t="s">
        <v>1572</v>
      </c>
      <c r="D664" s="170">
        <f t="shared" si="146"/>
        <v>0.10250000000000001</v>
      </c>
      <c r="E664" s="171" t="s">
        <v>2882</v>
      </c>
      <c r="F664" s="172">
        <f t="shared" si="145"/>
        <v>3.7500000000000006E-2</v>
      </c>
      <c r="G664" s="184">
        <v>42186</v>
      </c>
      <c r="H664" s="162">
        <v>0.01</v>
      </c>
      <c r="I664" s="163">
        <v>7.4999999999999997E-3</v>
      </c>
      <c r="J664" s="162">
        <v>0.02</v>
      </c>
      <c r="K664" s="157">
        <v>6.5000000000000002E-2</v>
      </c>
      <c r="L664" s="157">
        <v>0</v>
      </c>
      <c r="M664" s="159">
        <f t="shared" si="152"/>
        <v>0.10250000000000001</v>
      </c>
      <c r="N664" s="160">
        <f t="shared" si="147"/>
        <v>3.7500000000000006E-2</v>
      </c>
      <c r="O664" s="61" t="s">
        <v>3669</v>
      </c>
    </row>
    <row r="665" spans="1:15" s="13" customFormat="1" ht="11.4" customHeight="1">
      <c r="A665" s="12"/>
      <c r="B665" s="71" t="s">
        <v>1596</v>
      </c>
      <c r="C665" s="95" t="s">
        <v>1572</v>
      </c>
      <c r="D665" s="167">
        <f t="shared" si="146"/>
        <v>0.10250000000000001</v>
      </c>
      <c r="E665" s="168" t="s">
        <v>2882</v>
      </c>
      <c r="F665" s="169">
        <f t="shared" si="145"/>
        <v>3.7500000000000006E-2</v>
      </c>
      <c r="G665" s="184">
        <v>42186</v>
      </c>
      <c r="H665" s="162">
        <v>0.01</v>
      </c>
      <c r="I665" s="163">
        <v>7.4999999999999997E-3</v>
      </c>
      <c r="J665" s="162">
        <v>0.02</v>
      </c>
      <c r="K665" s="157">
        <v>6.5000000000000002E-2</v>
      </c>
      <c r="L665" s="157">
        <v>0</v>
      </c>
      <c r="M665" s="159">
        <f t="shared" si="152"/>
        <v>0.10250000000000001</v>
      </c>
      <c r="N665" s="160">
        <f t="shared" si="147"/>
        <v>3.7500000000000006E-2</v>
      </c>
      <c r="O665" s="61" t="s">
        <v>3669</v>
      </c>
    </row>
    <row r="666" spans="1:15" s="13" customFormat="1" ht="11.4" customHeight="1">
      <c r="A666" s="14" t="s">
        <v>239</v>
      </c>
      <c r="B666" s="71"/>
      <c r="C666" s="62" t="s">
        <v>240</v>
      </c>
      <c r="D666" s="167">
        <f t="shared" si="146"/>
        <v>8.7999999999999995E-2</v>
      </c>
      <c r="E666" s="168" t="s">
        <v>2883</v>
      </c>
      <c r="F666" s="169">
        <f t="shared" si="145"/>
        <v>2.3E-2</v>
      </c>
      <c r="G666" s="156">
        <v>46113</v>
      </c>
      <c r="H666" s="162">
        <v>1.7999999999999999E-2</v>
      </c>
      <c r="I666" s="163">
        <v>5.0000000000000001E-3</v>
      </c>
      <c r="J666" s="162">
        <v>0</v>
      </c>
      <c r="K666" s="157">
        <v>6.5000000000000002E-2</v>
      </c>
      <c r="L666" s="157">
        <v>0</v>
      </c>
      <c r="M666" s="159">
        <f t="shared" si="152"/>
        <v>8.7999999999999995E-2</v>
      </c>
      <c r="N666" s="160">
        <f t="shared" si="147"/>
        <v>2.3E-2</v>
      </c>
      <c r="O666" s="61"/>
    </row>
    <row r="667" spans="1:15" s="13" customFormat="1" ht="11.4" customHeight="1">
      <c r="A667" s="42" t="s">
        <v>1235</v>
      </c>
      <c r="B667" s="89"/>
      <c r="C667" s="59" t="s">
        <v>1236</v>
      </c>
      <c r="D667" s="153">
        <f t="shared" si="146"/>
        <v>7.4999999999999997E-2</v>
      </c>
      <c r="E667" s="161" t="s">
        <v>2884</v>
      </c>
      <c r="F667" s="155">
        <f t="shared" si="145"/>
        <v>0.01</v>
      </c>
      <c r="G667" s="156">
        <v>42186</v>
      </c>
      <c r="H667" s="162">
        <v>0.01</v>
      </c>
      <c r="I667" s="163">
        <v>0</v>
      </c>
      <c r="J667" s="162">
        <v>0</v>
      </c>
      <c r="K667" s="157">
        <v>6.5000000000000002E-2</v>
      </c>
      <c r="L667" s="157">
        <v>0</v>
      </c>
      <c r="M667" s="159">
        <f t="shared" si="152"/>
        <v>7.4999999999999997E-2</v>
      </c>
      <c r="N667" s="160">
        <f t="shared" si="147"/>
        <v>0.01</v>
      </c>
      <c r="O667" s="61"/>
    </row>
    <row r="668" spans="1:15" s="13" customFormat="1" ht="11.4" customHeight="1">
      <c r="A668" s="42" t="s">
        <v>389</v>
      </c>
      <c r="B668" s="89"/>
      <c r="C668" s="59" t="s">
        <v>390</v>
      </c>
      <c r="D668" s="153">
        <f t="shared" si="146"/>
        <v>8.8999999999999996E-2</v>
      </c>
      <c r="E668" s="161" t="s">
        <v>2885</v>
      </c>
      <c r="F668" s="155">
        <f t="shared" si="145"/>
        <v>2.4E-2</v>
      </c>
      <c r="G668" s="156">
        <v>46113</v>
      </c>
      <c r="H668" s="162">
        <v>1.6500000000000001E-2</v>
      </c>
      <c r="I668" s="163">
        <v>7.4999999999999997E-3</v>
      </c>
      <c r="J668" s="162">
        <v>0</v>
      </c>
      <c r="K668" s="157">
        <v>6.5000000000000002E-2</v>
      </c>
      <c r="L668" s="157">
        <v>0</v>
      </c>
      <c r="M668" s="159">
        <f t="shared" si="152"/>
        <v>8.8999999999999996E-2</v>
      </c>
      <c r="N668" s="160">
        <f t="shared" si="147"/>
        <v>2.4E-2</v>
      </c>
      <c r="O668" s="61"/>
    </row>
    <row r="669" spans="1:15" s="13" customFormat="1" ht="11.4" customHeight="1">
      <c r="A669" s="42" t="s">
        <v>228</v>
      </c>
      <c r="B669" s="89"/>
      <c r="C669" s="59" t="s">
        <v>229</v>
      </c>
      <c r="D669" s="153">
        <f t="shared" si="146"/>
        <v>7.4999999999999997E-2</v>
      </c>
      <c r="E669" s="161" t="s">
        <v>2886</v>
      </c>
      <c r="F669" s="155">
        <f t="shared" si="145"/>
        <v>0.01</v>
      </c>
      <c r="G669" s="156">
        <v>42186</v>
      </c>
      <c r="H669" s="162">
        <v>0.01</v>
      </c>
      <c r="I669" s="163">
        <v>0</v>
      </c>
      <c r="J669" s="162">
        <v>0</v>
      </c>
      <c r="K669" s="157">
        <v>6.5000000000000002E-2</v>
      </c>
      <c r="L669" s="157">
        <v>0</v>
      </c>
      <c r="M669" s="159">
        <f t="shared" si="152"/>
        <v>7.4999999999999997E-2</v>
      </c>
      <c r="N669" s="160">
        <f t="shared" si="147"/>
        <v>0.01</v>
      </c>
      <c r="O669" s="61"/>
    </row>
    <row r="670" spans="1:15" s="13" customFormat="1" ht="11.4" customHeight="1">
      <c r="A670" s="42" t="s">
        <v>157</v>
      </c>
      <c r="B670" s="89"/>
      <c r="C670" s="59" t="s">
        <v>158</v>
      </c>
      <c r="D670" s="153">
        <f t="shared" si="146"/>
        <v>8.2500000000000004E-2</v>
      </c>
      <c r="E670" s="161" t="s">
        <v>2887</v>
      </c>
      <c r="F670" s="155">
        <f t="shared" si="145"/>
        <v>1.7500000000000002E-2</v>
      </c>
      <c r="G670" s="156">
        <v>45383</v>
      </c>
      <c r="H670" s="162">
        <v>1.7500000000000002E-2</v>
      </c>
      <c r="I670" s="163">
        <v>0</v>
      </c>
      <c r="J670" s="162">
        <v>0</v>
      </c>
      <c r="K670" s="157">
        <v>6.5000000000000002E-2</v>
      </c>
      <c r="L670" s="157">
        <v>0</v>
      </c>
      <c r="M670" s="159">
        <f t="shared" si="152"/>
        <v>8.2500000000000004E-2</v>
      </c>
      <c r="N670" s="160">
        <f t="shared" si="147"/>
        <v>1.7500000000000002E-2</v>
      </c>
      <c r="O670" s="61"/>
    </row>
    <row r="671" spans="1:15" s="13" customFormat="1" ht="11.4" customHeight="1">
      <c r="A671" s="42" t="s">
        <v>314</v>
      </c>
      <c r="B671" s="89"/>
      <c r="C671" s="59" t="s">
        <v>315</v>
      </c>
      <c r="D671" s="153">
        <f t="shared" si="146"/>
        <v>7.4999999999999997E-2</v>
      </c>
      <c r="E671" s="161" t="s">
        <v>2888</v>
      </c>
      <c r="F671" s="155">
        <f t="shared" si="145"/>
        <v>0.01</v>
      </c>
      <c r="G671" s="156">
        <v>42186</v>
      </c>
      <c r="H671" s="162">
        <v>0.01</v>
      </c>
      <c r="I671" s="163">
        <v>0</v>
      </c>
      <c r="J671" s="162">
        <v>0</v>
      </c>
      <c r="K671" s="157">
        <v>6.5000000000000002E-2</v>
      </c>
      <c r="L671" s="157">
        <v>0</v>
      </c>
      <c r="M671" s="159">
        <f t="shared" si="152"/>
        <v>7.4999999999999997E-2</v>
      </c>
      <c r="N671" s="160">
        <f t="shared" si="147"/>
        <v>0.01</v>
      </c>
      <c r="O671" s="61"/>
    </row>
    <row r="672" spans="1:15" s="13" customFormat="1" ht="11.4" customHeight="1">
      <c r="A672" s="42" t="s">
        <v>1504</v>
      </c>
      <c r="B672" s="89"/>
      <c r="C672" s="59" t="s">
        <v>1505</v>
      </c>
      <c r="D672" s="153">
        <f t="shared" si="146"/>
        <v>9.5000000000000001E-2</v>
      </c>
      <c r="E672" s="161" t="s">
        <v>2889</v>
      </c>
      <c r="F672" s="155">
        <f t="shared" ref="F672:F766" si="153">SUM(N672)</f>
        <v>0.03</v>
      </c>
      <c r="G672" s="156">
        <v>42736</v>
      </c>
      <c r="H672" s="162">
        <v>0.01</v>
      </c>
      <c r="I672" s="163">
        <v>0.02</v>
      </c>
      <c r="J672" s="162">
        <v>0</v>
      </c>
      <c r="K672" s="157">
        <v>6.5000000000000002E-2</v>
      </c>
      <c r="L672" s="157">
        <v>0</v>
      </c>
      <c r="M672" s="159">
        <f t="shared" si="152"/>
        <v>9.5000000000000001E-2</v>
      </c>
      <c r="N672" s="160">
        <f t="shared" si="147"/>
        <v>0.03</v>
      </c>
      <c r="O672" s="61"/>
    </row>
    <row r="673" spans="1:15" s="13" customFormat="1" ht="11.4" customHeight="1">
      <c r="A673" s="42" t="s">
        <v>208</v>
      </c>
      <c r="B673" s="89"/>
      <c r="C673" s="59" t="s">
        <v>209</v>
      </c>
      <c r="D673" s="153">
        <f t="shared" si="146"/>
        <v>8.5000000000000006E-2</v>
      </c>
      <c r="E673" s="161" t="s">
        <v>2890</v>
      </c>
      <c r="F673" s="155">
        <f t="shared" si="153"/>
        <v>0.02</v>
      </c>
      <c r="G673" s="156">
        <v>42826</v>
      </c>
      <c r="H673" s="162">
        <v>0.01</v>
      </c>
      <c r="I673" s="163">
        <v>0.01</v>
      </c>
      <c r="J673" s="162">
        <v>0</v>
      </c>
      <c r="K673" s="157">
        <v>6.5000000000000002E-2</v>
      </c>
      <c r="L673" s="157">
        <v>0</v>
      </c>
      <c r="M673" s="159">
        <f t="shared" si="152"/>
        <v>8.5000000000000006E-2</v>
      </c>
      <c r="N673" s="160">
        <f t="shared" si="147"/>
        <v>0.02</v>
      </c>
      <c r="O673" s="61"/>
    </row>
    <row r="674" spans="1:15" s="13" customFormat="1" ht="11.4" customHeight="1">
      <c r="A674" s="42" t="s">
        <v>1111</v>
      </c>
      <c r="B674" s="89"/>
      <c r="C674" s="59" t="s">
        <v>2011</v>
      </c>
      <c r="D674" s="153">
        <f t="shared" si="146"/>
        <v>8.5000000000000006E-2</v>
      </c>
      <c r="E674" s="161" t="s">
        <v>2891</v>
      </c>
      <c r="F674" s="155">
        <f t="shared" si="153"/>
        <v>0.02</v>
      </c>
      <c r="G674" s="156">
        <v>42186</v>
      </c>
      <c r="H674" s="162">
        <v>0.02</v>
      </c>
      <c r="I674" s="163">
        <v>0</v>
      </c>
      <c r="J674" s="162">
        <v>0</v>
      </c>
      <c r="K674" s="157">
        <v>6.5000000000000002E-2</v>
      </c>
      <c r="L674" s="157">
        <v>0</v>
      </c>
      <c r="M674" s="159">
        <f t="shared" si="152"/>
        <v>8.5000000000000006E-2</v>
      </c>
      <c r="N674" s="160">
        <f t="shared" si="147"/>
        <v>0.02</v>
      </c>
      <c r="O674" s="61"/>
    </row>
    <row r="675" spans="1:15" s="13" customFormat="1" ht="11.4" customHeight="1">
      <c r="A675" s="42" t="s">
        <v>391</v>
      </c>
      <c r="B675" s="89"/>
      <c r="C675" s="59" t="s">
        <v>392</v>
      </c>
      <c r="D675" s="153">
        <f t="shared" si="146"/>
        <v>8.1500000000000003E-2</v>
      </c>
      <c r="E675" s="161" t="s">
        <v>2892</v>
      </c>
      <c r="F675" s="155">
        <f t="shared" si="153"/>
        <v>1.6500000000000001E-2</v>
      </c>
      <c r="G675" s="156">
        <v>46113</v>
      </c>
      <c r="H675" s="162">
        <v>1.6500000000000001E-2</v>
      </c>
      <c r="I675" s="163">
        <v>0</v>
      </c>
      <c r="J675" s="162">
        <v>0</v>
      </c>
      <c r="K675" s="157">
        <v>6.5000000000000002E-2</v>
      </c>
      <c r="L675" s="157">
        <v>0</v>
      </c>
      <c r="M675" s="159">
        <f t="shared" si="152"/>
        <v>8.1500000000000003E-2</v>
      </c>
      <c r="N675" s="160">
        <f t="shared" si="147"/>
        <v>1.6500000000000001E-2</v>
      </c>
      <c r="O675" s="61"/>
    </row>
    <row r="676" spans="1:15" s="13" customFormat="1" ht="11.4" customHeight="1">
      <c r="A676" s="42" t="s">
        <v>1136</v>
      </c>
      <c r="B676" s="89"/>
      <c r="C676" s="59" t="s">
        <v>1137</v>
      </c>
      <c r="D676" s="153">
        <f t="shared" si="146"/>
        <v>7.4999999999999997E-2</v>
      </c>
      <c r="E676" s="161" t="s">
        <v>2893</v>
      </c>
      <c r="F676" s="155">
        <f t="shared" si="153"/>
        <v>0.01</v>
      </c>
      <c r="G676" s="156">
        <v>42186</v>
      </c>
      <c r="H676" s="162">
        <v>0.01</v>
      </c>
      <c r="I676" s="163">
        <v>0</v>
      </c>
      <c r="J676" s="162">
        <v>0</v>
      </c>
      <c r="K676" s="157">
        <v>6.5000000000000002E-2</v>
      </c>
      <c r="L676" s="157">
        <v>0</v>
      </c>
      <c r="M676" s="159">
        <f t="shared" si="152"/>
        <v>7.4999999999999997E-2</v>
      </c>
      <c r="N676" s="160">
        <f t="shared" si="147"/>
        <v>0.01</v>
      </c>
      <c r="O676" s="61"/>
    </row>
    <row r="677" spans="1:15" s="13" customFormat="1" ht="11.4" customHeight="1">
      <c r="A677" s="42" t="s">
        <v>1153</v>
      </c>
      <c r="B677" s="89"/>
      <c r="C677" s="59" t="s">
        <v>1154</v>
      </c>
      <c r="D677" s="153">
        <f t="shared" si="146"/>
        <v>0.09</v>
      </c>
      <c r="E677" s="161" t="s">
        <v>2894</v>
      </c>
      <c r="F677" s="155">
        <f t="shared" si="153"/>
        <v>2.5000000000000001E-2</v>
      </c>
      <c r="G677" s="156">
        <v>45108</v>
      </c>
      <c r="H677" s="162">
        <v>0.01</v>
      </c>
      <c r="I677" s="163">
        <v>1.4999999999999999E-2</v>
      </c>
      <c r="J677" s="162">
        <v>0</v>
      </c>
      <c r="K677" s="157">
        <v>6.5000000000000002E-2</v>
      </c>
      <c r="L677" s="157">
        <v>0</v>
      </c>
      <c r="M677" s="159">
        <f t="shared" si="152"/>
        <v>0.09</v>
      </c>
      <c r="N677" s="160">
        <f t="shared" si="147"/>
        <v>2.5000000000000001E-2</v>
      </c>
      <c r="O677" s="61"/>
    </row>
    <row r="678" spans="1:15" s="13" customFormat="1" ht="11.4" customHeight="1">
      <c r="A678" s="55" t="s">
        <v>1688</v>
      </c>
      <c r="B678" s="78"/>
      <c r="C678" s="63" t="s">
        <v>1689</v>
      </c>
      <c r="D678" s="164">
        <f t="shared" si="146"/>
        <v>0.11</v>
      </c>
      <c r="E678" s="165" t="s">
        <v>2895</v>
      </c>
      <c r="F678" s="166">
        <f t="shared" si="153"/>
        <v>4.4999999999999998E-2</v>
      </c>
      <c r="G678" s="184">
        <v>45108</v>
      </c>
      <c r="H678" s="162">
        <v>0.01</v>
      </c>
      <c r="I678" s="163">
        <v>1.4999999999999999E-2</v>
      </c>
      <c r="J678" s="162">
        <v>0.02</v>
      </c>
      <c r="K678" s="157">
        <v>6.5000000000000002E-2</v>
      </c>
      <c r="L678" s="157">
        <v>0</v>
      </c>
      <c r="M678" s="159">
        <f t="shared" si="152"/>
        <v>0.11</v>
      </c>
      <c r="N678" s="160">
        <f t="shared" si="147"/>
        <v>4.4999999999999998E-2</v>
      </c>
      <c r="O678" s="61" t="s">
        <v>3669</v>
      </c>
    </row>
    <row r="679" spans="1:15" s="13" customFormat="1" ht="11.4" customHeight="1">
      <c r="A679" s="12"/>
      <c r="B679" s="71" t="s">
        <v>1700</v>
      </c>
      <c r="C679" s="62" t="s">
        <v>1689</v>
      </c>
      <c r="D679" s="167">
        <f t="shared" si="146"/>
        <v>0.11</v>
      </c>
      <c r="E679" s="168" t="s">
        <v>2895</v>
      </c>
      <c r="F679" s="169">
        <f t="shared" si="153"/>
        <v>4.4999999999999998E-2</v>
      </c>
      <c r="G679" s="184">
        <v>45108</v>
      </c>
      <c r="H679" s="162">
        <v>0.01</v>
      </c>
      <c r="I679" s="163">
        <v>1.4999999999999999E-2</v>
      </c>
      <c r="J679" s="162">
        <v>0.02</v>
      </c>
      <c r="K679" s="157">
        <v>6.5000000000000002E-2</v>
      </c>
      <c r="L679" s="157">
        <v>0</v>
      </c>
      <c r="M679" s="159">
        <f t="shared" si="152"/>
        <v>0.11</v>
      </c>
      <c r="N679" s="160">
        <f t="shared" si="147"/>
        <v>4.4999999999999998E-2</v>
      </c>
      <c r="O679" s="61" t="s">
        <v>3669</v>
      </c>
    </row>
    <row r="680" spans="1:15" s="13" customFormat="1" ht="11.4" customHeight="1">
      <c r="A680" s="42" t="s">
        <v>1408</v>
      </c>
      <c r="B680" s="89"/>
      <c r="C680" s="62" t="s">
        <v>1409</v>
      </c>
      <c r="D680" s="167">
        <f t="shared" si="146"/>
        <v>9.5000000000000001E-2</v>
      </c>
      <c r="E680" s="168" t="s">
        <v>2896</v>
      </c>
      <c r="F680" s="169">
        <f t="shared" si="153"/>
        <v>3.0000000000000002E-2</v>
      </c>
      <c r="G680" s="156">
        <v>43922</v>
      </c>
      <c r="H680" s="162">
        <v>1.2500000000000001E-2</v>
      </c>
      <c r="I680" s="163">
        <v>1.7500000000000002E-2</v>
      </c>
      <c r="J680" s="162">
        <v>0</v>
      </c>
      <c r="K680" s="157">
        <v>6.5000000000000002E-2</v>
      </c>
      <c r="L680" s="157">
        <v>0</v>
      </c>
      <c r="M680" s="159">
        <f t="shared" si="152"/>
        <v>9.5000000000000001E-2</v>
      </c>
      <c r="N680" s="160">
        <f t="shared" si="147"/>
        <v>3.0000000000000002E-2</v>
      </c>
      <c r="O680" s="61"/>
    </row>
    <row r="681" spans="1:15" s="13" customFormat="1" ht="11.4" customHeight="1">
      <c r="A681" s="42" t="s">
        <v>1168</v>
      </c>
      <c r="B681" s="89"/>
      <c r="C681" s="59" t="s">
        <v>1169</v>
      </c>
      <c r="D681" s="153">
        <f t="shared" si="146"/>
        <v>7.4999999999999997E-2</v>
      </c>
      <c r="E681" s="161" t="s">
        <v>2897</v>
      </c>
      <c r="F681" s="155">
        <f t="shared" si="153"/>
        <v>0.01</v>
      </c>
      <c r="G681" s="156">
        <v>42826</v>
      </c>
      <c r="H681" s="162">
        <v>0.01</v>
      </c>
      <c r="I681" s="163">
        <v>0</v>
      </c>
      <c r="J681" s="162">
        <v>0</v>
      </c>
      <c r="K681" s="157">
        <v>6.5000000000000002E-2</v>
      </c>
      <c r="L681" s="157">
        <v>0</v>
      </c>
      <c r="M681" s="159">
        <f t="shared" si="152"/>
        <v>7.4999999999999997E-2</v>
      </c>
      <c r="N681" s="160">
        <f t="shared" si="147"/>
        <v>0.01</v>
      </c>
      <c r="O681" s="61"/>
    </row>
    <row r="682" spans="1:15" s="13" customFormat="1" ht="11.4" customHeight="1">
      <c r="A682" s="42" t="s">
        <v>680</v>
      </c>
      <c r="B682" s="89"/>
      <c r="C682" s="59" t="s">
        <v>681</v>
      </c>
      <c r="D682" s="153">
        <f t="shared" ref="D682:D779" si="154">SUM(M682)</f>
        <v>7.4999999999999997E-2</v>
      </c>
      <c r="E682" s="161" t="s">
        <v>2898</v>
      </c>
      <c r="F682" s="155">
        <f t="shared" si="153"/>
        <v>0.01</v>
      </c>
      <c r="G682" s="156">
        <v>42186</v>
      </c>
      <c r="H682" s="162">
        <v>0.01</v>
      </c>
      <c r="I682" s="163">
        <v>0</v>
      </c>
      <c r="J682" s="162">
        <v>0</v>
      </c>
      <c r="K682" s="157">
        <v>6.5000000000000002E-2</v>
      </c>
      <c r="L682" s="157">
        <v>0</v>
      </c>
      <c r="M682" s="159">
        <f t="shared" si="152"/>
        <v>7.4999999999999997E-2</v>
      </c>
      <c r="N682" s="160">
        <f t="shared" si="147"/>
        <v>0.01</v>
      </c>
      <c r="O682" s="61"/>
    </row>
    <row r="683" spans="1:15" s="13" customFormat="1" ht="11.4" customHeight="1">
      <c r="A683" s="232" t="s">
        <v>1438</v>
      </c>
      <c r="B683" s="246"/>
      <c r="C683" s="59" t="s">
        <v>1439</v>
      </c>
      <c r="D683" s="153">
        <f t="shared" si="154"/>
        <v>8.2500000000000004E-2</v>
      </c>
      <c r="E683" s="161" t="s">
        <v>2899</v>
      </c>
      <c r="F683" s="155">
        <f t="shared" si="153"/>
        <v>1.7500000000000002E-2</v>
      </c>
      <c r="G683" s="244">
        <v>46388</v>
      </c>
      <c r="H683" s="256">
        <v>1.7500000000000002E-2</v>
      </c>
      <c r="I683" s="163">
        <v>0</v>
      </c>
      <c r="J683" s="162">
        <v>0</v>
      </c>
      <c r="K683" s="157">
        <v>6.5000000000000002E-2</v>
      </c>
      <c r="L683" s="157">
        <v>0</v>
      </c>
      <c r="M683" s="159">
        <f t="shared" si="152"/>
        <v>8.2500000000000004E-2</v>
      </c>
      <c r="N683" s="160">
        <f t="shared" si="147"/>
        <v>1.7500000000000002E-2</v>
      </c>
      <c r="O683" s="61"/>
    </row>
    <row r="684" spans="1:15" s="13" customFormat="1" ht="11.4" customHeight="1">
      <c r="A684" s="42" t="s">
        <v>915</v>
      </c>
      <c r="B684" s="89"/>
      <c r="C684" s="59" t="s">
        <v>916</v>
      </c>
      <c r="D684" s="153">
        <f t="shared" si="154"/>
        <v>0.09</v>
      </c>
      <c r="E684" s="161" t="s">
        <v>2900</v>
      </c>
      <c r="F684" s="155">
        <f t="shared" si="153"/>
        <v>2.5000000000000001E-2</v>
      </c>
      <c r="G684" s="156">
        <v>46296</v>
      </c>
      <c r="H684" s="177">
        <v>0.01</v>
      </c>
      <c r="I684" s="221">
        <v>1.4999999999999999E-2</v>
      </c>
      <c r="J684" s="162">
        <v>0</v>
      </c>
      <c r="K684" s="157">
        <v>6.5000000000000002E-2</v>
      </c>
      <c r="L684" s="157">
        <v>0</v>
      </c>
      <c r="M684" s="159">
        <f t="shared" si="152"/>
        <v>0.09</v>
      </c>
      <c r="N684" s="160">
        <f t="shared" si="147"/>
        <v>2.5000000000000001E-2</v>
      </c>
      <c r="O684" s="61"/>
    </row>
    <row r="685" spans="1:15" s="13" customFormat="1" ht="11.4" customHeight="1">
      <c r="A685" s="58" t="s">
        <v>4322</v>
      </c>
      <c r="B685" s="143"/>
      <c r="C685" s="63" t="s">
        <v>4323</v>
      </c>
      <c r="D685" s="173">
        <v>0.09</v>
      </c>
      <c r="E685" s="165" t="s">
        <v>4324</v>
      </c>
      <c r="F685" s="166">
        <f t="shared" si="153"/>
        <v>2.5000000000000001E-2</v>
      </c>
      <c r="G685" s="156">
        <v>46296</v>
      </c>
      <c r="H685" s="177">
        <v>0.01</v>
      </c>
      <c r="I685" s="221">
        <v>1.4999999999999999E-2</v>
      </c>
      <c r="J685" s="162">
        <v>0</v>
      </c>
      <c r="K685" s="157">
        <v>6.5000000000000002E-2</v>
      </c>
      <c r="L685" s="157">
        <v>0</v>
      </c>
      <c r="M685" s="159">
        <f t="shared" si="152"/>
        <v>0.09</v>
      </c>
      <c r="N685" s="160">
        <f t="shared" si="147"/>
        <v>2.5000000000000001E-2</v>
      </c>
      <c r="O685" s="61" t="s">
        <v>3669</v>
      </c>
    </row>
    <row r="686" spans="1:15" s="13" customFormat="1" ht="11.4" customHeight="1">
      <c r="A686" s="55"/>
      <c r="B686" s="4" t="s">
        <v>4333</v>
      </c>
      <c r="C686" s="88" t="s">
        <v>4323</v>
      </c>
      <c r="D686" s="187">
        <f t="shared" si="154"/>
        <v>0.09</v>
      </c>
      <c r="E686" s="171" t="s">
        <v>4324</v>
      </c>
      <c r="F686" s="172">
        <f t="shared" si="153"/>
        <v>2.5000000000000001E-2</v>
      </c>
      <c r="G686" s="156">
        <v>46296</v>
      </c>
      <c r="H686" s="177">
        <v>0.01</v>
      </c>
      <c r="I686" s="221">
        <v>1.4999999999999999E-2</v>
      </c>
      <c r="J686" s="162">
        <v>0</v>
      </c>
      <c r="K686" s="157">
        <v>6.5000000000000002E-2</v>
      </c>
      <c r="L686" s="157">
        <v>0</v>
      </c>
      <c r="M686" s="159">
        <f t="shared" ref="M686:M695" si="155">SUM(H686:K686)</f>
        <v>0.09</v>
      </c>
      <c r="N686" s="160">
        <f t="shared" ref="N686:N695" si="156">SUM(H686+I686+J686+L686)</f>
        <v>2.5000000000000001E-2</v>
      </c>
      <c r="O686" s="61" t="s">
        <v>3669</v>
      </c>
    </row>
    <row r="687" spans="1:15" s="13" customFormat="1" ht="11.4" customHeight="1">
      <c r="A687" s="55"/>
      <c r="B687" s="4" t="s">
        <v>4325</v>
      </c>
      <c r="C687" s="88" t="s">
        <v>4323</v>
      </c>
      <c r="D687" s="187">
        <f t="shared" si="154"/>
        <v>0.09</v>
      </c>
      <c r="E687" s="171" t="s">
        <v>4324</v>
      </c>
      <c r="F687" s="172">
        <f t="shared" si="153"/>
        <v>2.5000000000000001E-2</v>
      </c>
      <c r="G687" s="156">
        <v>46296</v>
      </c>
      <c r="H687" s="177">
        <v>0.01</v>
      </c>
      <c r="I687" s="221">
        <v>1.4999999999999999E-2</v>
      </c>
      <c r="J687" s="162">
        <v>0</v>
      </c>
      <c r="K687" s="157">
        <v>6.5000000000000002E-2</v>
      </c>
      <c r="L687" s="157">
        <v>0</v>
      </c>
      <c r="M687" s="159">
        <f t="shared" si="155"/>
        <v>0.09</v>
      </c>
      <c r="N687" s="160">
        <f t="shared" si="156"/>
        <v>2.5000000000000001E-2</v>
      </c>
      <c r="O687" s="61" t="s">
        <v>3669</v>
      </c>
    </row>
    <row r="688" spans="1:15" s="13" customFormat="1" ht="11.4" customHeight="1">
      <c r="A688" s="55"/>
      <c r="B688" s="4" t="s">
        <v>4334</v>
      </c>
      <c r="C688" s="88" t="s">
        <v>4323</v>
      </c>
      <c r="D688" s="187">
        <f t="shared" si="154"/>
        <v>0.09</v>
      </c>
      <c r="E688" s="171" t="s">
        <v>4324</v>
      </c>
      <c r="F688" s="172">
        <f t="shared" si="153"/>
        <v>2.5000000000000001E-2</v>
      </c>
      <c r="G688" s="156">
        <v>46296</v>
      </c>
      <c r="H688" s="177">
        <v>0.01</v>
      </c>
      <c r="I688" s="221">
        <v>1.4999999999999999E-2</v>
      </c>
      <c r="J688" s="162">
        <v>0</v>
      </c>
      <c r="K688" s="157">
        <v>6.5000000000000002E-2</v>
      </c>
      <c r="L688" s="157">
        <v>0</v>
      </c>
      <c r="M688" s="159">
        <f t="shared" si="155"/>
        <v>0.09</v>
      </c>
      <c r="N688" s="160">
        <f t="shared" si="156"/>
        <v>2.5000000000000001E-2</v>
      </c>
      <c r="O688" s="61" t="s">
        <v>3669</v>
      </c>
    </row>
    <row r="689" spans="1:15" s="13" customFormat="1" ht="11.4" customHeight="1">
      <c r="A689" s="55"/>
      <c r="B689" s="4" t="s">
        <v>4326</v>
      </c>
      <c r="C689" s="88" t="s">
        <v>4323</v>
      </c>
      <c r="D689" s="187">
        <f t="shared" si="154"/>
        <v>0.09</v>
      </c>
      <c r="E689" s="171" t="s">
        <v>4324</v>
      </c>
      <c r="F689" s="172">
        <f t="shared" si="153"/>
        <v>2.5000000000000001E-2</v>
      </c>
      <c r="G689" s="156">
        <v>46296</v>
      </c>
      <c r="H689" s="177">
        <v>0.01</v>
      </c>
      <c r="I689" s="221">
        <v>1.4999999999999999E-2</v>
      </c>
      <c r="J689" s="162">
        <v>0</v>
      </c>
      <c r="K689" s="157">
        <v>6.5000000000000002E-2</v>
      </c>
      <c r="L689" s="157">
        <v>0</v>
      </c>
      <c r="M689" s="159">
        <f t="shared" si="155"/>
        <v>0.09</v>
      </c>
      <c r="N689" s="160">
        <f t="shared" si="156"/>
        <v>2.5000000000000001E-2</v>
      </c>
      <c r="O689" s="61" t="s">
        <v>3669</v>
      </c>
    </row>
    <row r="690" spans="1:15" s="13" customFormat="1" ht="11.4" customHeight="1">
      <c r="A690" s="55"/>
      <c r="B690" s="4" t="s">
        <v>4335</v>
      </c>
      <c r="C690" s="88" t="s">
        <v>4323</v>
      </c>
      <c r="D690" s="187">
        <f t="shared" si="154"/>
        <v>0.09</v>
      </c>
      <c r="E690" s="171" t="s">
        <v>4324</v>
      </c>
      <c r="F690" s="172">
        <f t="shared" si="153"/>
        <v>2.5000000000000001E-2</v>
      </c>
      <c r="G690" s="156">
        <v>46296</v>
      </c>
      <c r="H690" s="177">
        <v>0.01</v>
      </c>
      <c r="I690" s="221">
        <v>1.4999999999999999E-2</v>
      </c>
      <c r="J690" s="162">
        <v>0</v>
      </c>
      <c r="K690" s="157">
        <v>6.5000000000000002E-2</v>
      </c>
      <c r="L690" s="157">
        <v>0</v>
      </c>
      <c r="M690" s="159">
        <f t="shared" si="155"/>
        <v>0.09</v>
      </c>
      <c r="N690" s="160">
        <f t="shared" si="156"/>
        <v>2.5000000000000001E-2</v>
      </c>
      <c r="O690" s="61" t="s">
        <v>3669</v>
      </c>
    </row>
    <row r="691" spans="1:15" s="13" customFormat="1" ht="11.4" customHeight="1">
      <c r="A691" s="55"/>
      <c r="B691" s="4" t="s">
        <v>4327</v>
      </c>
      <c r="C691" s="88" t="s">
        <v>4323</v>
      </c>
      <c r="D691" s="187">
        <f t="shared" si="154"/>
        <v>0.09</v>
      </c>
      <c r="E691" s="171" t="s">
        <v>4324</v>
      </c>
      <c r="F691" s="172">
        <f t="shared" si="153"/>
        <v>2.5000000000000001E-2</v>
      </c>
      <c r="G691" s="156">
        <v>46296</v>
      </c>
      <c r="H691" s="177">
        <v>0.01</v>
      </c>
      <c r="I691" s="221">
        <v>1.4999999999999999E-2</v>
      </c>
      <c r="J691" s="162">
        <v>0</v>
      </c>
      <c r="K691" s="157">
        <v>6.5000000000000002E-2</v>
      </c>
      <c r="L691" s="157">
        <v>0</v>
      </c>
      <c r="M691" s="159">
        <f t="shared" si="155"/>
        <v>0.09</v>
      </c>
      <c r="N691" s="160">
        <f t="shared" si="156"/>
        <v>2.5000000000000001E-2</v>
      </c>
      <c r="O691" s="61" t="s">
        <v>3669</v>
      </c>
    </row>
    <row r="692" spans="1:15" s="13" customFormat="1" ht="11.4" customHeight="1">
      <c r="A692" s="55"/>
      <c r="B692" s="4" t="s">
        <v>4328</v>
      </c>
      <c r="C692" s="88" t="s">
        <v>4323</v>
      </c>
      <c r="D692" s="187">
        <f t="shared" si="154"/>
        <v>0.09</v>
      </c>
      <c r="E692" s="171" t="s">
        <v>4324</v>
      </c>
      <c r="F692" s="172">
        <f t="shared" si="153"/>
        <v>2.5000000000000001E-2</v>
      </c>
      <c r="G692" s="156">
        <v>46296</v>
      </c>
      <c r="H692" s="177">
        <v>0.01</v>
      </c>
      <c r="I692" s="221">
        <v>1.4999999999999999E-2</v>
      </c>
      <c r="J692" s="162">
        <v>0</v>
      </c>
      <c r="K692" s="157">
        <v>6.5000000000000002E-2</v>
      </c>
      <c r="L692" s="157">
        <v>0</v>
      </c>
      <c r="M692" s="159">
        <f t="shared" si="155"/>
        <v>0.09</v>
      </c>
      <c r="N692" s="160">
        <f t="shared" si="156"/>
        <v>2.5000000000000001E-2</v>
      </c>
      <c r="O692" s="61" t="s">
        <v>3669</v>
      </c>
    </row>
    <row r="693" spans="1:15" s="13" customFormat="1" ht="11.4" customHeight="1">
      <c r="A693" s="55"/>
      <c r="B693" s="4" t="s">
        <v>4336</v>
      </c>
      <c r="C693" s="88" t="s">
        <v>4323</v>
      </c>
      <c r="D693" s="187">
        <f t="shared" si="154"/>
        <v>0.09</v>
      </c>
      <c r="E693" s="171" t="s">
        <v>4324</v>
      </c>
      <c r="F693" s="172">
        <f t="shared" si="153"/>
        <v>2.5000000000000001E-2</v>
      </c>
      <c r="G693" s="156">
        <v>46296</v>
      </c>
      <c r="H693" s="177">
        <v>0.01</v>
      </c>
      <c r="I693" s="221">
        <v>1.4999999999999999E-2</v>
      </c>
      <c r="J693" s="162">
        <v>0</v>
      </c>
      <c r="K693" s="157">
        <v>6.5000000000000002E-2</v>
      </c>
      <c r="L693" s="157">
        <v>0</v>
      </c>
      <c r="M693" s="159">
        <f t="shared" si="155"/>
        <v>0.09</v>
      </c>
      <c r="N693" s="160">
        <f t="shared" si="156"/>
        <v>2.5000000000000001E-2</v>
      </c>
      <c r="O693" s="61" t="s">
        <v>3669</v>
      </c>
    </row>
    <row r="694" spans="1:15" s="13" customFormat="1" ht="11.4" customHeight="1">
      <c r="A694" s="55"/>
      <c r="B694" s="4" t="s">
        <v>4329</v>
      </c>
      <c r="C694" s="88" t="s">
        <v>4323</v>
      </c>
      <c r="D694" s="187">
        <f t="shared" si="154"/>
        <v>0.09</v>
      </c>
      <c r="E694" s="171" t="s">
        <v>4324</v>
      </c>
      <c r="F694" s="172">
        <f t="shared" si="153"/>
        <v>2.5000000000000001E-2</v>
      </c>
      <c r="G694" s="156">
        <v>46296</v>
      </c>
      <c r="H694" s="177">
        <v>0.01</v>
      </c>
      <c r="I694" s="221">
        <v>1.4999999999999999E-2</v>
      </c>
      <c r="J694" s="162">
        <v>0</v>
      </c>
      <c r="K694" s="157">
        <v>6.5000000000000002E-2</v>
      </c>
      <c r="L694" s="157">
        <v>0</v>
      </c>
      <c r="M694" s="159">
        <f t="shared" si="155"/>
        <v>0.09</v>
      </c>
      <c r="N694" s="160">
        <f t="shared" si="156"/>
        <v>2.5000000000000001E-2</v>
      </c>
      <c r="O694" s="61" t="s">
        <v>3669</v>
      </c>
    </row>
    <row r="695" spans="1:15" s="13" customFormat="1" ht="11.4" customHeight="1">
      <c r="A695" s="55"/>
      <c r="B695" s="4" t="s">
        <v>4330</v>
      </c>
      <c r="C695" s="88" t="s">
        <v>4323</v>
      </c>
      <c r="D695" s="187">
        <f t="shared" si="154"/>
        <v>0.09</v>
      </c>
      <c r="E695" s="171" t="s">
        <v>4324</v>
      </c>
      <c r="F695" s="172">
        <f t="shared" si="153"/>
        <v>2.5000000000000001E-2</v>
      </c>
      <c r="G695" s="156">
        <v>46296</v>
      </c>
      <c r="H695" s="177">
        <v>0.01</v>
      </c>
      <c r="I695" s="221">
        <v>1.4999999999999999E-2</v>
      </c>
      <c r="J695" s="162">
        <v>0</v>
      </c>
      <c r="K695" s="157">
        <v>6.5000000000000002E-2</v>
      </c>
      <c r="L695" s="157">
        <v>0</v>
      </c>
      <c r="M695" s="159">
        <f t="shared" si="155"/>
        <v>0.09</v>
      </c>
      <c r="N695" s="160">
        <f t="shared" si="156"/>
        <v>2.5000000000000001E-2</v>
      </c>
      <c r="O695" s="61" t="s">
        <v>3669</v>
      </c>
    </row>
    <row r="696" spans="1:15" s="13" customFormat="1" ht="11.4" customHeight="1">
      <c r="A696" s="55"/>
      <c r="B696" s="4" t="s">
        <v>4337</v>
      </c>
      <c r="C696" s="88" t="s">
        <v>4323</v>
      </c>
      <c r="D696" s="187">
        <f t="shared" ref="D696:D703" si="157">SUM(M696)</f>
        <v>0.09</v>
      </c>
      <c r="E696" s="171" t="s">
        <v>4324</v>
      </c>
      <c r="F696" s="172">
        <f t="shared" ref="F696:F703" si="158">SUM(N696)</f>
        <v>2.5000000000000001E-2</v>
      </c>
      <c r="G696" s="156">
        <v>46296</v>
      </c>
      <c r="H696" s="177">
        <v>0.01</v>
      </c>
      <c r="I696" s="221">
        <v>1.4999999999999999E-2</v>
      </c>
      <c r="J696" s="162">
        <v>0</v>
      </c>
      <c r="K696" s="157">
        <v>6.5000000000000002E-2</v>
      </c>
      <c r="L696" s="157">
        <v>0</v>
      </c>
      <c r="M696" s="159">
        <f t="shared" ref="M696:M703" si="159">SUM(H696:K696)</f>
        <v>0.09</v>
      </c>
      <c r="N696" s="160">
        <f t="shared" ref="N696:N703" si="160">SUM(H696+I696+J696+L696)</f>
        <v>2.5000000000000001E-2</v>
      </c>
      <c r="O696" s="61" t="s">
        <v>3669</v>
      </c>
    </row>
    <row r="697" spans="1:15" s="13" customFormat="1" ht="11.4" customHeight="1">
      <c r="A697" s="55"/>
      <c r="B697" s="4" t="s">
        <v>4331</v>
      </c>
      <c r="C697" s="88" t="s">
        <v>4323</v>
      </c>
      <c r="D697" s="187">
        <f t="shared" si="157"/>
        <v>0.09</v>
      </c>
      <c r="E697" s="171" t="s">
        <v>4324</v>
      </c>
      <c r="F697" s="172">
        <f t="shared" si="158"/>
        <v>2.5000000000000001E-2</v>
      </c>
      <c r="G697" s="156">
        <v>46296</v>
      </c>
      <c r="H697" s="177">
        <v>0.01</v>
      </c>
      <c r="I697" s="221">
        <v>1.4999999999999999E-2</v>
      </c>
      <c r="J697" s="162">
        <v>0</v>
      </c>
      <c r="K697" s="157">
        <v>6.5000000000000002E-2</v>
      </c>
      <c r="L697" s="157">
        <v>0</v>
      </c>
      <c r="M697" s="159">
        <f t="shared" si="159"/>
        <v>0.09</v>
      </c>
      <c r="N697" s="160">
        <f t="shared" si="160"/>
        <v>2.5000000000000001E-2</v>
      </c>
      <c r="O697" s="61" t="s">
        <v>3669</v>
      </c>
    </row>
    <row r="698" spans="1:15" s="13" customFormat="1" ht="11.4" customHeight="1">
      <c r="A698" s="55"/>
      <c r="B698" s="4" t="s">
        <v>4332</v>
      </c>
      <c r="C698" s="88" t="s">
        <v>4323</v>
      </c>
      <c r="D698" s="187">
        <f t="shared" si="157"/>
        <v>0.09</v>
      </c>
      <c r="E698" s="171" t="s">
        <v>4324</v>
      </c>
      <c r="F698" s="172">
        <f t="shared" si="158"/>
        <v>2.5000000000000001E-2</v>
      </c>
      <c r="G698" s="156">
        <v>46296</v>
      </c>
      <c r="H698" s="177">
        <v>0.01</v>
      </c>
      <c r="I698" s="221">
        <v>1.4999999999999999E-2</v>
      </c>
      <c r="J698" s="162">
        <v>0</v>
      </c>
      <c r="K698" s="157">
        <v>6.5000000000000002E-2</v>
      </c>
      <c r="L698" s="157">
        <v>0</v>
      </c>
      <c r="M698" s="159">
        <f t="shared" si="159"/>
        <v>0.09</v>
      </c>
      <c r="N698" s="160">
        <f t="shared" si="160"/>
        <v>2.5000000000000001E-2</v>
      </c>
      <c r="O698" s="61" t="s">
        <v>3669</v>
      </c>
    </row>
    <row r="699" spans="1:15" s="13" customFormat="1" ht="11.4" customHeight="1">
      <c r="A699" s="55"/>
      <c r="B699" s="4" t="s">
        <v>4338</v>
      </c>
      <c r="C699" s="88" t="s">
        <v>4323</v>
      </c>
      <c r="D699" s="187">
        <f t="shared" si="157"/>
        <v>0.09</v>
      </c>
      <c r="E699" s="171" t="s">
        <v>4324</v>
      </c>
      <c r="F699" s="172">
        <f t="shared" si="158"/>
        <v>2.5000000000000001E-2</v>
      </c>
      <c r="G699" s="156">
        <v>46296</v>
      </c>
      <c r="H699" s="177">
        <v>0.01</v>
      </c>
      <c r="I699" s="221">
        <v>1.4999999999999999E-2</v>
      </c>
      <c r="J699" s="162">
        <v>0</v>
      </c>
      <c r="K699" s="157">
        <v>6.5000000000000002E-2</v>
      </c>
      <c r="L699" s="157">
        <v>0</v>
      </c>
      <c r="M699" s="159">
        <f t="shared" si="159"/>
        <v>0.09</v>
      </c>
      <c r="N699" s="160">
        <f t="shared" si="160"/>
        <v>2.5000000000000001E-2</v>
      </c>
      <c r="O699" s="61" t="s">
        <v>3669</v>
      </c>
    </row>
    <row r="700" spans="1:15" s="13" customFormat="1" ht="11.4" customHeight="1">
      <c r="A700" s="55"/>
      <c r="B700" s="4" t="s">
        <v>4339</v>
      </c>
      <c r="C700" s="88" t="s">
        <v>4323</v>
      </c>
      <c r="D700" s="187">
        <f t="shared" si="157"/>
        <v>0.09</v>
      </c>
      <c r="E700" s="171" t="s">
        <v>4324</v>
      </c>
      <c r="F700" s="172">
        <f t="shared" si="158"/>
        <v>2.5000000000000001E-2</v>
      </c>
      <c r="G700" s="156">
        <v>46296</v>
      </c>
      <c r="H700" s="177">
        <v>0.01</v>
      </c>
      <c r="I700" s="221">
        <v>1.4999999999999999E-2</v>
      </c>
      <c r="J700" s="162">
        <v>0</v>
      </c>
      <c r="K700" s="157">
        <v>6.5000000000000002E-2</v>
      </c>
      <c r="L700" s="157">
        <v>0</v>
      </c>
      <c r="M700" s="159">
        <f t="shared" si="159"/>
        <v>0.09</v>
      </c>
      <c r="N700" s="160">
        <f t="shared" si="160"/>
        <v>2.5000000000000001E-2</v>
      </c>
      <c r="O700" s="61" t="s">
        <v>3669</v>
      </c>
    </row>
    <row r="701" spans="1:15" s="13" customFormat="1" ht="11.4" customHeight="1">
      <c r="A701" s="55"/>
      <c r="B701" s="4" t="s">
        <v>4362</v>
      </c>
      <c r="C701" s="88" t="s">
        <v>4323</v>
      </c>
      <c r="D701" s="187">
        <f t="shared" si="157"/>
        <v>0.09</v>
      </c>
      <c r="E701" s="171" t="s">
        <v>4324</v>
      </c>
      <c r="F701" s="172">
        <f t="shared" si="158"/>
        <v>2.5000000000000001E-2</v>
      </c>
      <c r="G701" s="156">
        <v>46296</v>
      </c>
      <c r="H701" s="177">
        <v>0.01</v>
      </c>
      <c r="I701" s="221">
        <v>1.4999999999999999E-2</v>
      </c>
      <c r="J701" s="162">
        <v>0</v>
      </c>
      <c r="K701" s="157">
        <v>6.5000000000000002E-2</v>
      </c>
      <c r="L701" s="157">
        <v>0</v>
      </c>
      <c r="M701" s="159">
        <f t="shared" si="159"/>
        <v>0.09</v>
      </c>
      <c r="N701" s="160">
        <f t="shared" si="160"/>
        <v>2.5000000000000001E-2</v>
      </c>
      <c r="O701" s="61" t="s">
        <v>3669</v>
      </c>
    </row>
    <row r="702" spans="1:15" s="13" customFormat="1" ht="11.4" customHeight="1">
      <c r="A702" s="55"/>
      <c r="B702" s="4" t="s">
        <v>4340</v>
      </c>
      <c r="C702" s="88" t="s">
        <v>4323</v>
      </c>
      <c r="D702" s="187">
        <f t="shared" si="157"/>
        <v>0.09</v>
      </c>
      <c r="E702" s="171" t="s">
        <v>4324</v>
      </c>
      <c r="F702" s="172">
        <f t="shared" si="158"/>
        <v>2.5000000000000001E-2</v>
      </c>
      <c r="G702" s="156">
        <v>46296</v>
      </c>
      <c r="H702" s="177">
        <v>0.01</v>
      </c>
      <c r="I702" s="221">
        <v>1.4999999999999999E-2</v>
      </c>
      <c r="J702" s="162">
        <v>0</v>
      </c>
      <c r="K702" s="157">
        <v>6.5000000000000002E-2</v>
      </c>
      <c r="L702" s="157">
        <v>0</v>
      </c>
      <c r="M702" s="159">
        <f t="shared" si="159"/>
        <v>0.09</v>
      </c>
      <c r="N702" s="160">
        <f t="shared" si="160"/>
        <v>2.5000000000000001E-2</v>
      </c>
      <c r="O702" s="61" t="s">
        <v>3669</v>
      </c>
    </row>
    <row r="703" spans="1:15" s="13" customFormat="1" ht="11.4" customHeight="1">
      <c r="A703" s="55"/>
      <c r="B703" s="4" t="s">
        <v>4341</v>
      </c>
      <c r="C703" s="88" t="s">
        <v>4323</v>
      </c>
      <c r="D703" s="187">
        <f t="shared" si="157"/>
        <v>0.09</v>
      </c>
      <c r="E703" s="171" t="s">
        <v>4324</v>
      </c>
      <c r="F703" s="172">
        <f t="shared" si="158"/>
        <v>2.5000000000000001E-2</v>
      </c>
      <c r="G703" s="156">
        <v>46296</v>
      </c>
      <c r="H703" s="177">
        <v>0.01</v>
      </c>
      <c r="I703" s="221">
        <v>1.4999999999999999E-2</v>
      </c>
      <c r="J703" s="162">
        <v>0</v>
      </c>
      <c r="K703" s="157">
        <v>6.5000000000000002E-2</v>
      </c>
      <c r="L703" s="157">
        <v>0</v>
      </c>
      <c r="M703" s="159">
        <f t="shared" si="159"/>
        <v>0.09</v>
      </c>
      <c r="N703" s="160">
        <f t="shared" si="160"/>
        <v>2.5000000000000001E-2</v>
      </c>
      <c r="O703" s="61" t="s">
        <v>3669</v>
      </c>
    </row>
    <row r="704" spans="1:15" s="13" customFormat="1" ht="11.4" customHeight="1">
      <c r="A704" s="55"/>
      <c r="B704" s="216" t="s">
        <v>4342</v>
      </c>
      <c r="C704" s="88" t="s">
        <v>4323</v>
      </c>
      <c r="D704" s="187">
        <f t="shared" ref="D704:D706" si="161">SUM(M704)</f>
        <v>0.09</v>
      </c>
      <c r="E704" s="171" t="s">
        <v>4324</v>
      </c>
      <c r="F704" s="172">
        <f t="shared" ref="F704:F706" si="162">SUM(N704)</f>
        <v>2.5000000000000001E-2</v>
      </c>
      <c r="G704" s="156">
        <v>46296</v>
      </c>
      <c r="H704" s="177">
        <v>0.01</v>
      </c>
      <c r="I704" s="221">
        <v>1.4999999999999999E-2</v>
      </c>
      <c r="J704" s="162">
        <v>0</v>
      </c>
      <c r="K704" s="157">
        <v>6.5000000000000002E-2</v>
      </c>
      <c r="L704" s="157">
        <v>0</v>
      </c>
      <c r="M704" s="159">
        <f t="shared" ref="M704:M706" si="163">SUM(H704:K704)</f>
        <v>0.09</v>
      </c>
      <c r="N704" s="160">
        <f t="shared" ref="N704:N706" si="164">SUM(H704+I704+J704+L704)</f>
        <v>2.5000000000000001E-2</v>
      </c>
      <c r="O704" s="61" t="s">
        <v>3669</v>
      </c>
    </row>
    <row r="705" spans="1:15" s="13" customFormat="1" ht="11.4" customHeight="1">
      <c r="A705" s="55"/>
      <c r="B705" s="4" t="s">
        <v>4343</v>
      </c>
      <c r="C705" s="88" t="s">
        <v>4323</v>
      </c>
      <c r="D705" s="187">
        <f t="shared" si="161"/>
        <v>0.09</v>
      </c>
      <c r="E705" s="171" t="s">
        <v>4324</v>
      </c>
      <c r="F705" s="172">
        <f t="shared" si="162"/>
        <v>2.5000000000000001E-2</v>
      </c>
      <c r="G705" s="156">
        <v>46296</v>
      </c>
      <c r="H705" s="177">
        <v>0.01</v>
      </c>
      <c r="I705" s="221">
        <v>1.4999999999999999E-2</v>
      </c>
      <c r="J705" s="162">
        <v>0</v>
      </c>
      <c r="K705" s="157">
        <v>6.5000000000000002E-2</v>
      </c>
      <c r="L705" s="157">
        <v>0</v>
      </c>
      <c r="M705" s="159">
        <f t="shared" si="163"/>
        <v>0.09</v>
      </c>
      <c r="N705" s="160">
        <f t="shared" si="164"/>
        <v>2.5000000000000001E-2</v>
      </c>
      <c r="O705" s="61" t="s">
        <v>3669</v>
      </c>
    </row>
    <row r="706" spans="1:15" s="13" customFormat="1" ht="11.4" customHeight="1">
      <c r="A706" s="227"/>
      <c r="B706" s="4" t="s">
        <v>4344</v>
      </c>
      <c r="C706" s="88" t="s">
        <v>4323</v>
      </c>
      <c r="D706" s="187">
        <f t="shared" si="161"/>
        <v>0.09</v>
      </c>
      <c r="E706" s="171" t="s">
        <v>4324</v>
      </c>
      <c r="F706" s="172">
        <f t="shared" si="162"/>
        <v>2.5000000000000001E-2</v>
      </c>
      <c r="G706" s="156">
        <v>46296</v>
      </c>
      <c r="H706" s="177">
        <v>0.01</v>
      </c>
      <c r="I706" s="221">
        <v>1.4999999999999999E-2</v>
      </c>
      <c r="J706" s="162">
        <v>0</v>
      </c>
      <c r="K706" s="157">
        <v>6.5000000000000002E-2</v>
      </c>
      <c r="L706" s="157">
        <v>0</v>
      </c>
      <c r="M706" s="159">
        <f t="shared" si="163"/>
        <v>0.09</v>
      </c>
      <c r="N706" s="160">
        <f t="shared" si="164"/>
        <v>2.5000000000000001E-2</v>
      </c>
      <c r="O706" s="61" t="s">
        <v>3669</v>
      </c>
    </row>
    <row r="707" spans="1:15" s="13" customFormat="1" ht="11.4" customHeight="1">
      <c r="A707" s="12"/>
      <c r="B707" s="228" t="s">
        <v>4345</v>
      </c>
      <c r="C707" s="62" t="s">
        <v>4323</v>
      </c>
      <c r="D707" s="167">
        <f t="shared" si="154"/>
        <v>0.09</v>
      </c>
      <c r="E707" s="168" t="s">
        <v>4324</v>
      </c>
      <c r="F707" s="169">
        <f t="shared" si="153"/>
        <v>2.5000000000000001E-2</v>
      </c>
      <c r="G707" s="156">
        <v>46296</v>
      </c>
      <c r="H707" s="177">
        <v>0.01</v>
      </c>
      <c r="I707" s="221">
        <v>1.4999999999999999E-2</v>
      </c>
      <c r="J707" s="162">
        <v>0</v>
      </c>
      <c r="K707" s="157">
        <v>6.5000000000000002E-2</v>
      </c>
      <c r="L707" s="157">
        <v>0</v>
      </c>
      <c r="M707" s="159">
        <f t="shared" si="152"/>
        <v>0.09</v>
      </c>
      <c r="N707" s="160">
        <f t="shared" si="147"/>
        <v>2.5000000000000001E-2</v>
      </c>
      <c r="O707" s="61" t="s">
        <v>3669</v>
      </c>
    </row>
    <row r="708" spans="1:15" s="13" customFormat="1" ht="11.4" customHeight="1">
      <c r="A708" s="55" t="s">
        <v>4358</v>
      </c>
      <c r="B708" s="76"/>
      <c r="C708" s="63" t="s">
        <v>4108</v>
      </c>
      <c r="D708" s="164">
        <f t="shared" ref="D708:D709" si="165">SUM(M708)</f>
        <v>0.11</v>
      </c>
      <c r="E708" s="165" t="s">
        <v>4109</v>
      </c>
      <c r="F708" s="166">
        <f t="shared" ref="F708:F709" si="166">SUM(N708)</f>
        <v>4.4999999999999998E-2</v>
      </c>
      <c r="G708" s="156">
        <v>46296</v>
      </c>
      <c r="H708" s="177">
        <v>0.01</v>
      </c>
      <c r="I708" s="221">
        <v>1.4999999999999999E-2</v>
      </c>
      <c r="J708" s="162">
        <v>0.02</v>
      </c>
      <c r="K708" s="157">
        <v>6.5000000000000002E-2</v>
      </c>
      <c r="L708" s="157">
        <v>0</v>
      </c>
      <c r="M708" s="159">
        <f t="shared" ref="M708:M709" si="167">SUM(H708:K708)</f>
        <v>0.11</v>
      </c>
      <c r="N708" s="160">
        <f t="shared" ref="N708:N709" si="168">SUM(H708+I708+J708+L708)</f>
        <v>4.4999999999999998E-2</v>
      </c>
      <c r="O708" s="61" t="s">
        <v>3669</v>
      </c>
    </row>
    <row r="709" spans="1:15" s="13" customFormat="1" ht="11.4" customHeight="1">
      <c r="A709" s="12"/>
      <c r="B709" s="71" t="s">
        <v>4110</v>
      </c>
      <c r="C709" s="62" t="s">
        <v>4108</v>
      </c>
      <c r="D709" s="167">
        <f t="shared" si="165"/>
        <v>0.11</v>
      </c>
      <c r="E709" s="168" t="s">
        <v>4109</v>
      </c>
      <c r="F709" s="169">
        <f t="shared" si="166"/>
        <v>4.4999999999999998E-2</v>
      </c>
      <c r="G709" s="156">
        <v>46296</v>
      </c>
      <c r="H709" s="177">
        <v>0.01</v>
      </c>
      <c r="I709" s="221">
        <v>1.4999999999999999E-2</v>
      </c>
      <c r="J709" s="162">
        <v>0.02</v>
      </c>
      <c r="K709" s="157">
        <v>6.5000000000000002E-2</v>
      </c>
      <c r="L709" s="157">
        <v>0</v>
      </c>
      <c r="M709" s="159">
        <f t="shared" si="167"/>
        <v>0.11</v>
      </c>
      <c r="N709" s="160">
        <f t="shared" si="168"/>
        <v>4.4999999999999998E-2</v>
      </c>
      <c r="O709" s="61" t="s">
        <v>3669</v>
      </c>
    </row>
    <row r="710" spans="1:15" s="5" customFormat="1" ht="11.4" customHeight="1">
      <c r="A710" s="55" t="s">
        <v>4320</v>
      </c>
      <c r="B710" s="78"/>
      <c r="C710" s="88" t="s">
        <v>1557</v>
      </c>
      <c r="D710" s="170">
        <f t="shared" si="154"/>
        <v>0.1</v>
      </c>
      <c r="E710" s="171" t="s">
        <v>2901</v>
      </c>
      <c r="F710" s="172">
        <f t="shared" si="153"/>
        <v>3.5000000000000003E-2</v>
      </c>
      <c r="G710" s="156">
        <v>46296</v>
      </c>
      <c r="H710" s="177">
        <v>0.01</v>
      </c>
      <c r="I710" s="221">
        <v>1.4999999999999999E-2</v>
      </c>
      <c r="J710" s="162">
        <v>0.01</v>
      </c>
      <c r="K710" s="157">
        <v>6.5000000000000002E-2</v>
      </c>
      <c r="L710" s="157">
        <v>0</v>
      </c>
      <c r="M710" s="159">
        <f t="shared" si="152"/>
        <v>0.1</v>
      </c>
      <c r="N710" s="160">
        <f t="shared" si="147"/>
        <v>3.5000000000000003E-2</v>
      </c>
      <c r="O710" s="61" t="s">
        <v>3669</v>
      </c>
    </row>
    <row r="711" spans="1:15" s="5" customFormat="1" ht="11.4" customHeight="1">
      <c r="A711" s="121"/>
      <c r="B711" s="97" t="s">
        <v>4284</v>
      </c>
      <c r="C711" s="88" t="s">
        <v>1557</v>
      </c>
      <c r="D711" s="170">
        <f t="shared" si="154"/>
        <v>0.1</v>
      </c>
      <c r="E711" s="171" t="s">
        <v>2901</v>
      </c>
      <c r="F711" s="172">
        <f t="shared" si="153"/>
        <v>3.5000000000000003E-2</v>
      </c>
      <c r="G711" s="156">
        <v>46296</v>
      </c>
      <c r="H711" s="177">
        <v>0.01</v>
      </c>
      <c r="I711" s="221">
        <v>1.4999999999999999E-2</v>
      </c>
      <c r="J711" s="162">
        <v>0.01</v>
      </c>
      <c r="K711" s="157">
        <v>6.5000000000000002E-2</v>
      </c>
      <c r="L711" s="157">
        <v>0</v>
      </c>
      <c r="M711" s="159">
        <f t="shared" si="152"/>
        <v>0.1</v>
      </c>
      <c r="N711" s="160">
        <f t="shared" si="147"/>
        <v>3.5000000000000003E-2</v>
      </c>
      <c r="O711" s="61" t="s">
        <v>3669</v>
      </c>
    </row>
    <row r="712" spans="1:15" s="5" customFormat="1" ht="11.4" customHeight="1">
      <c r="A712" s="14"/>
      <c r="B712" s="98" t="s">
        <v>4321</v>
      </c>
      <c r="C712" s="62" t="s">
        <v>1557</v>
      </c>
      <c r="D712" s="167">
        <f t="shared" si="154"/>
        <v>0.1</v>
      </c>
      <c r="E712" s="168" t="s">
        <v>2901</v>
      </c>
      <c r="F712" s="169">
        <f t="shared" si="153"/>
        <v>3.5000000000000003E-2</v>
      </c>
      <c r="G712" s="156">
        <v>46296</v>
      </c>
      <c r="H712" s="177">
        <v>0.01</v>
      </c>
      <c r="I712" s="221">
        <v>1.4999999999999999E-2</v>
      </c>
      <c r="J712" s="162">
        <v>0.01</v>
      </c>
      <c r="K712" s="157">
        <v>6.5000000000000002E-2</v>
      </c>
      <c r="L712" s="157">
        <v>0</v>
      </c>
      <c r="M712" s="159">
        <f t="shared" si="152"/>
        <v>0.1</v>
      </c>
      <c r="N712" s="160">
        <f t="shared" si="147"/>
        <v>3.5000000000000003E-2</v>
      </c>
      <c r="O712" s="61" t="s">
        <v>3669</v>
      </c>
    </row>
    <row r="713" spans="1:15" s="13" customFormat="1" ht="11.4" customHeight="1">
      <c r="A713" s="55" t="s">
        <v>1684</v>
      </c>
      <c r="B713" s="76"/>
      <c r="C713" s="63" t="s">
        <v>1685</v>
      </c>
      <c r="D713" s="164">
        <f t="shared" si="154"/>
        <v>0.11</v>
      </c>
      <c r="E713" s="165" t="s">
        <v>2902</v>
      </c>
      <c r="F713" s="166">
        <f t="shared" si="153"/>
        <v>4.4999999999999998E-2</v>
      </c>
      <c r="G713" s="156">
        <v>46296</v>
      </c>
      <c r="H713" s="177">
        <v>0.01</v>
      </c>
      <c r="I713" s="221">
        <v>1.4999999999999999E-2</v>
      </c>
      <c r="J713" s="162">
        <v>0.02</v>
      </c>
      <c r="K713" s="157">
        <v>6.5000000000000002E-2</v>
      </c>
      <c r="L713" s="157">
        <v>0</v>
      </c>
      <c r="M713" s="159">
        <f t="shared" si="152"/>
        <v>0.11</v>
      </c>
      <c r="N713" s="160">
        <f t="shared" si="147"/>
        <v>4.4999999999999998E-2</v>
      </c>
      <c r="O713" s="61" t="s">
        <v>3669</v>
      </c>
    </row>
    <row r="714" spans="1:15" s="13" customFormat="1" ht="11.4" customHeight="1">
      <c r="A714" s="12"/>
      <c r="B714" s="71" t="s">
        <v>1695</v>
      </c>
      <c r="C714" s="62" t="s">
        <v>1685</v>
      </c>
      <c r="D714" s="167">
        <f t="shared" si="154"/>
        <v>0.11</v>
      </c>
      <c r="E714" s="168" t="s">
        <v>2902</v>
      </c>
      <c r="F714" s="169">
        <f t="shared" si="153"/>
        <v>4.4999999999999998E-2</v>
      </c>
      <c r="G714" s="156">
        <v>46296</v>
      </c>
      <c r="H714" s="177">
        <v>0.01</v>
      </c>
      <c r="I714" s="221">
        <v>1.4999999999999999E-2</v>
      </c>
      <c r="J714" s="162">
        <v>0.02</v>
      </c>
      <c r="K714" s="157">
        <v>6.5000000000000002E-2</v>
      </c>
      <c r="L714" s="157">
        <v>0</v>
      </c>
      <c r="M714" s="159">
        <f t="shared" si="152"/>
        <v>0.11</v>
      </c>
      <c r="N714" s="160">
        <f t="shared" si="147"/>
        <v>4.4999999999999998E-2</v>
      </c>
      <c r="O714" s="61" t="s">
        <v>3669</v>
      </c>
    </row>
    <row r="715" spans="1:15" s="13" customFormat="1" ht="11.4" customHeight="1">
      <c r="A715" s="55" t="s">
        <v>1978</v>
      </c>
      <c r="B715" s="72"/>
      <c r="C715" s="88" t="s">
        <v>1976</v>
      </c>
      <c r="D715" s="170">
        <f t="shared" si="154"/>
        <v>0.09</v>
      </c>
      <c r="E715" s="171" t="s">
        <v>2903</v>
      </c>
      <c r="F715" s="172">
        <f t="shared" si="153"/>
        <v>2.5000000000000001E-2</v>
      </c>
      <c r="G715" s="156">
        <v>46296</v>
      </c>
      <c r="H715" s="177">
        <v>0.01</v>
      </c>
      <c r="I715" s="221">
        <v>1.4999999999999999E-2</v>
      </c>
      <c r="J715" s="162">
        <v>0</v>
      </c>
      <c r="K715" s="157">
        <v>6.5000000000000002E-2</v>
      </c>
      <c r="L715" s="157">
        <v>0</v>
      </c>
      <c r="M715" s="159">
        <f t="shared" si="152"/>
        <v>0.09</v>
      </c>
      <c r="N715" s="160">
        <f t="shared" si="147"/>
        <v>2.5000000000000001E-2</v>
      </c>
      <c r="O715" s="61" t="s">
        <v>3669</v>
      </c>
    </row>
    <row r="716" spans="1:15" s="13" customFormat="1" ht="11.4" customHeight="1">
      <c r="A716" s="12"/>
      <c r="B716" s="73" t="s">
        <v>1977</v>
      </c>
      <c r="C716" s="62" t="s">
        <v>1976</v>
      </c>
      <c r="D716" s="167">
        <f t="shared" si="154"/>
        <v>0.09</v>
      </c>
      <c r="E716" s="168" t="s">
        <v>2903</v>
      </c>
      <c r="F716" s="169">
        <f t="shared" si="153"/>
        <v>2.5000000000000001E-2</v>
      </c>
      <c r="G716" s="156">
        <v>46296</v>
      </c>
      <c r="H716" s="177">
        <v>0.01</v>
      </c>
      <c r="I716" s="221">
        <v>1.4999999999999999E-2</v>
      </c>
      <c r="J716" s="162">
        <v>0</v>
      </c>
      <c r="K716" s="157">
        <v>6.5000000000000002E-2</v>
      </c>
      <c r="L716" s="157">
        <v>0</v>
      </c>
      <c r="M716" s="159">
        <f t="shared" si="152"/>
        <v>0.09</v>
      </c>
      <c r="N716" s="160">
        <f t="shared" si="147"/>
        <v>2.5000000000000001E-2</v>
      </c>
      <c r="O716" s="61" t="s">
        <v>3669</v>
      </c>
    </row>
    <row r="717" spans="1:15" s="13" customFormat="1" ht="11.4" customHeight="1">
      <c r="A717" s="55" t="s">
        <v>4346</v>
      </c>
      <c r="B717" s="72"/>
      <c r="C717" s="88" t="s">
        <v>4347</v>
      </c>
      <c r="D717" s="170">
        <f t="shared" ref="D717" si="169">SUM(M717)</f>
        <v>0.11</v>
      </c>
      <c r="E717" s="171" t="s">
        <v>4348</v>
      </c>
      <c r="F717" s="172">
        <f t="shared" ref="F717" si="170">SUM(N717)</f>
        <v>4.4999999999999998E-2</v>
      </c>
      <c r="G717" s="156">
        <v>46296</v>
      </c>
      <c r="H717" s="177">
        <v>0.01</v>
      </c>
      <c r="I717" s="221">
        <v>1.4999999999999999E-2</v>
      </c>
      <c r="J717" s="162">
        <v>0.02</v>
      </c>
      <c r="K717" s="157">
        <v>6.5000000000000002E-2</v>
      </c>
      <c r="L717" s="157">
        <v>0</v>
      </c>
      <c r="M717" s="159">
        <f t="shared" ref="M717" si="171">SUM(H717:K717)</f>
        <v>0.11</v>
      </c>
      <c r="N717" s="160">
        <f t="shared" ref="N717" si="172">SUM(H717+I717+J717+L717)</f>
        <v>4.4999999999999998E-2</v>
      </c>
      <c r="O717" s="61" t="s">
        <v>3669</v>
      </c>
    </row>
    <row r="718" spans="1:15" s="13" customFormat="1" ht="11.4" customHeight="1">
      <c r="A718" s="12"/>
      <c r="B718" s="73" t="s">
        <v>4349</v>
      </c>
      <c r="C718" s="62" t="s">
        <v>4347</v>
      </c>
      <c r="D718" s="167">
        <f t="shared" ref="D718" si="173">SUM(M718)</f>
        <v>0.11</v>
      </c>
      <c r="E718" s="168" t="s">
        <v>4348</v>
      </c>
      <c r="F718" s="169">
        <f t="shared" ref="F718" si="174">SUM(N718)</f>
        <v>4.4999999999999998E-2</v>
      </c>
      <c r="G718" s="156">
        <v>46296</v>
      </c>
      <c r="H718" s="177">
        <v>0.01</v>
      </c>
      <c r="I718" s="221">
        <v>1.4999999999999999E-2</v>
      </c>
      <c r="J718" s="162">
        <v>0.02</v>
      </c>
      <c r="K718" s="157">
        <v>6.5000000000000002E-2</v>
      </c>
      <c r="L718" s="157">
        <v>0</v>
      </c>
      <c r="M718" s="159">
        <f t="shared" ref="M718" si="175">SUM(H718:K718)</f>
        <v>0.11</v>
      </c>
      <c r="N718" s="160">
        <f t="shared" ref="N718" si="176">SUM(H718+I718+J718+L718)</f>
        <v>4.4999999999999998E-2</v>
      </c>
      <c r="O718" s="61" t="s">
        <v>3669</v>
      </c>
    </row>
    <row r="719" spans="1:15" s="5" customFormat="1" ht="11.4" customHeight="1">
      <c r="A719" s="55" t="s">
        <v>1682</v>
      </c>
      <c r="B719" s="78"/>
      <c r="C719" s="88" t="s">
        <v>1683</v>
      </c>
      <c r="D719" s="170">
        <f t="shared" si="154"/>
        <v>0.1</v>
      </c>
      <c r="E719" s="171" t="s">
        <v>2904</v>
      </c>
      <c r="F719" s="172">
        <f t="shared" si="153"/>
        <v>3.5000000000000003E-2</v>
      </c>
      <c r="G719" s="156">
        <v>46296</v>
      </c>
      <c r="H719" s="177">
        <v>0.01</v>
      </c>
      <c r="I719" s="221">
        <v>1.4999999999999999E-2</v>
      </c>
      <c r="J719" s="162">
        <v>0.01</v>
      </c>
      <c r="K719" s="157">
        <v>6.5000000000000002E-2</v>
      </c>
      <c r="L719" s="157">
        <v>0</v>
      </c>
      <c r="M719" s="159">
        <f t="shared" si="152"/>
        <v>0.1</v>
      </c>
      <c r="N719" s="160">
        <f t="shared" si="147"/>
        <v>3.5000000000000003E-2</v>
      </c>
      <c r="O719" s="61" t="s">
        <v>3669</v>
      </c>
    </row>
    <row r="720" spans="1:15" s="5" customFormat="1" ht="11.4" customHeight="1">
      <c r="A720" s="12"/>
      <c r="B720" s="71" t="s">
        <v>1696</v>
      </c>
      <c r="C720" s="62" t="s">
        <v>1683</v>
      </c>
      <c r="D720" s="167">
        <f t="shared" si="154"/>
        <v>0.1</v>
      </c>
      <c r="E720" s="168" t="s">
        <v>2904</v>
      </c>
      <c r="F720" s="169">
        <f t="shared" si="153"/>
        <v>3.5000000000000003E-2</v>
      </c>
      <c r="G720" s="156">
        <v>46296</v>
      </c>
      <c r="H720" s="177">
        <v>0.01</v>
      </c>
      <c r="I720" s="221">
        <v>1.4999999999999999E-2</v>
      </c>
      <c r="J720" s="162">
        <v>0.01</v>
      </c>
      <c r="K720" s="157">
        <v>6.5000000000000002E-2</v>
      </c>
      <c r="L720" s="157">
        <v>0</v>
      </c>
      <c r="M720" s="159">
        <f t="shared" si="152"/>
        <v>0.1</v>
      </c>
      <c r="N720" s="160">
        <f t="shared" ref="N720:N808" si="177">SUM(H720+I720+J720+L720)</f>
        <v>3.5000000000000003E-2</v>
      </c>
      <c r="O720" s="61" t="s">
        <v>3669</v>
      </c>
    </row>
    <row r="721" spans="1:15" s="13" customFormat="1" ht="11.4" customHeight="1">
      <c r="A721" s="55" t="s">
        <v>1573</v>
      </c>
      <c r="B721" s="78"/>
      <c r="C721" s="88" t="s">
        <v>1574</v>
      </c>
      <c r="D721" s="170">
        <f t="shared" si="154"/>
        <v>0.1</v>
      </c>
      <c r="E721" s="171" t="s">
        <v>2905</v>
      </c>
      <c r="F721" s="172">
        <f t="shared" si="153"/>
        <v>3.5000000000000003E-2</v>
      </c>
      <c r="G721" s="156">
        <v>46296</v>
      </c>
      <c r="H721" s="177">
        <v>0.01</v>
      </c>
      <c r="I721" s="221">
        <v>1.4999999999999999E-2</v>
      </c>
      <c r="J721" s="162">
        <v>0.01</v>
      </c>
      <c r="K721" s="157">
        <v>6.5000000000000002E-2</v>
      </c>
      <c r="L721" s="157">
        <v>0</v>
      </c>
      <c r="M721" s="159">
        <f t="shared" si="152"/>
        <v>0.1</v>
      </c>
      <c r="N721" s="160">
        <f t="shared" si="177"/>
        <v>3.5000000000000003E-2</v>
      </c>
      <c r="O721" s="61" t="s">
        <v>3669</v>
      </c>
    </row>
    <row r="722" spans="1:15" s="13" customFormat="1" ht="11.4" customHeight="1">
      <c r="A722" s="12"/>
      <c r="B722" s="71" t="s">
        <v>1856</v>
      </c>
      <c r="C722" s="62" t="s">
        <v>1574</v>
      </c>
      <c r="D722" s="167">
        <f t="shared" si="154"/>
        <v>0.1</v>
      </c>
      <c r="E722" s="168" t="s">
        <v>2905</v>
      </c>
      <c r="F722" s="169">
        <f t="shared" si="153"/>
        <v>3.5000000000000003E-2</v>
      </c>
      <c r="G722" s="156">
        <v>46296</v>
      </c>
      <c r="H722" s="177">
        <v>0.01</v>
      </c>
      <c r="I722" s="221">
        <v>1.4999999999999999E-2</v>
      </c>
      <c r="J722" s="162">
        <v>0.01</v>
      </c>
      <c r="K722" s="157">
        <v>6.5000000000000002E-2</v>
      </c>
      <c r="L722" s="157">
        <v>0</v>
      </c>
      <c r="M722" s="159">
        <f t="shared" si="152"/>
        <v>0.1</v>
      </c>
      <c r="N722" s="160">
        <f t="shared" si="177"/>
        <v>3.5000000000000003E-2</v>
      </c>
      <c r="O722" s="61" t="s">
        <v>3669</v>
      </c>
    </row>
    <row r="723" spans="1:15" s="13" customFormat="1" ht="11.4" customHeight="1">
      <c r="A723" s="14" t="s">
        <v>701</v>
      </c>
      <c r="B723" s="71"/>
      <c r="C723" s="62" t="s">
        <v>702</v>
      </c>
      <c r="D723" s="167">
        <f t="shared" si="154"/>
        <v>9.5000000000000001E-2</v>
      </c>
      <c r="E723" s="168" t="s">
        <v>2906</v>
      </c>
      <c r="F723" s="169">
        <f t="shared" si="153"/>
        <v>0.03</v>
      </c>
      <c r="G723" s="156">
        <v>42186</v>
      </c>
      <c r="H723" s="162">
        <v>0</v>
      </c>
      <c r="I723" s="163">
        <v>0.03</v>
      </c>
      <c r="J723" s="162">
        <v>0</v>
      </c>
      <c r="K723" s="157">
        <v>6.5000000000000002E-2</v>
      </c>
      <c r="L723" s="157">
        <v>0</v>
      </c>
      <c r="M723" s="159">
        <f t="shared" si="152"/>
        <v>9.5000000000000001E-2</v>
      </c>
      <c r="N723" s="160">
        <f t="shared" si="177"/>
        <v>0.03</v>
      </c>
      <c r="O723" s="61"/>
    </row>
    <row r="724" spans="1:15" s="13" customFormat="1" ht="11.4" customHeight="1">
      <c r="A724" s="232" t="s">
        <v>308</v>
      </c>
      <c r="B724" s="246"/>
      <c r="C724" s="59" t="s">
        <v>309</v>
      </c>
      <c r="D724" s="153">
        <f t="shared" si="154"/>
        <v>8.7499999999999994E-2</v>
      </c>
      <c r="E724" s="161" t="s">
        <v>2907</v>
      </c>
      <c r="F724" s="155">
        <f t="shared" si="153"/>
        <v>2.2499999999999999E-2</v>
      </c>
      <c r="G724" s="244">
        <v>46388</v>
      </c>
      <c r="H724" s="162">
        <v>0.01</v>
      </c>
      <c r="I724" s="229">
        <v>1.2500000000000001E-2</v>
      </c>
      <c r="J724" s="162">
        <v>0</v>
      </c>
      <c r="K724" s="157">
        <v>6.5000000000000002E-2</v>
      </c>
      <c r="L724" s="157">
        <v>0</v>
      </c>
      <c r="M724" s="159">
        <f t="shared" si="152"/>
        <v>8.7499999999999994E-2</v>
      </c>
      <c r="N724" s="160">
        <f t="shared" si="177"/>
        <v>2.2499999999999999E-2</v>
      </c>
      <c r="O724" s="61"/>
    </row>
    <row r="725" spans="1:15" s="13" customFormat="1" ht="11.4" customHeight="1">
      <c r="A725" s="42" t="s">
        <v>642</v>
      </c>
      <c r="B725" s="89"/>
      <c r="C725" s="59" t="s">
        <v>643</v>
      </c>
      <c r="D725" s="153">
        <f t="shared" si="154"/>
        <v>8.5000000000000006E-2</v>
      </c>
      <c r="E725" s="161" t="s">
        <v>2908</v>
      </c>
      <c r="F725" s="155">
        <f t="shared" si="153"/>
        <v>0.02</v>
      </c>
      <c r="G725" s="156">
        <v>46113</v>
      </c>
      <c r="H725" s="162">
        <v>0.02</v>
      </c>
      <c r="I725" s="163">
        <v>0</v>
      </c>
      <c r="J725" s="162">
        <v>0</v>
      </c>
      <c r="K725" s="157">
        <v>6.5000000000000002E-2</v>
      </c>
      <c r="L725" s="157">
        <v>0</v>
      </c>
      <c r="M725" s="159">
        <f t="shared" si="152"/>
        <v>8.5000000000000006E-2</v>
      </c>
      <c r="N725" s="160">
        <f t="shared" si="177"/>
        <v>0.02</v>
      </c>
      <c r="O725" s="61"/>
    </row>
    <row r="726" spans="1:15" s="13" customFormat="1" ht="11.4" customHeight="1">
      <c r="A726" s="42" t="s">
        <v>1410</v>
      </c>
      <c r="B726" s="89"/>
      <c r="C726" s="59" t="s">
        <v>1411</v>
      </c>
      <c r="D726" s="153">
        <f t="shared" si="154"/>
        <v>8.7499999999999994E-2</v>
      </c>
      <c r="E726" s="161" t="s">
        <v>2909</v>
      </c>
      <c r="F726" s="155">
        <f t="shared" si="153"/>
        <v>2.2499999999999999E-2</v>
      </c>
      <c r="G726" s="156">
        <v>42186</v>
      </c>
      <c r="H726" s="162">
        <v>1.2500000000000001E-2</v>
      </c>
      <c r="I726" s="163">
        <v>0.01</v>
      </c>
      <c r="J726" s="162">
        <v>0</v>
      </c>
      <c r="K726" s="157">
        <v>6.5000000000000002E-2</v>
      </c>
      <c r="L726" s="157">
        <v>0</v>
      </c>
      <c r="M726" s="159">
        <f t="shared" si="152"/>
        <v>8.7499999999999994E-2</v>
      </c>
      <c r="N726" s="160">
        <f t="shared" si="177"/>
        <v>2.2499999999999999E-2</v>
      </c>
      <c r="O726" s="61"/>
    </row>
    <row r="727" spans="1:15" s="13" customFormat="1" ht="11.4" customHeight="1">
      <c r="A727" s="42" t="s">
        <v>1450</v>
      </c>
      <c r="B727" s="89"/>
      <c r="C727" s="59" t="s">
        <v>1451</v>
      </c>
      <c r="D727" s="153">
        <f t="shared" si="154"/>
        <v>7.4999999999999997E-2</v>
      </c>
      <c r="E727" s="161" t="s">
        <v>2910</v>
      </c>
      <c r="F727" s="155">
        <f t="shared" si="153"/>
        <v>0.01</v>
      </c>
      <c r="G727" s="156">
        <v>42186</v>
      </c>
      <c r="H727" s="162">
        <v>0.01</v>
      </c>
      <c r="I727" s="177">
        <v>0</v>
      </c>
      <c r="J727" s="162">
        <v>0</v>
      </c>
      <c r="K727" s="157">
        <v>6.5000000000000002E-2</v>
      </c>
      <c r="L727" s="157">
        <v>0</v>
      </c>
      <c r="M727" s="159">
        <f t="shared" si="152"/>
        <v>7.4999999999999997E-2</v>
      </c>
      <c r="N727" s="160">
        <f t="shared" si="177"/>
        <v>0.01</v>
      </c>
      <c r="O727" s="61"/>
    </row>
    <row r="728" spans="1:15" s="13" customFormat="1" ht="11.4" customHeight="1">
      <c r="A728" s="42" t="s">
        <v>890</v>
      </c>
      <c r="B728" s="89"/>
      <c r="C728" s="59" t="s">
        <v>891</v>
      </c>
      <c r="D728" s="153">
        <f t="shared" si="154"/>
        <v>8.2500000000000004E-2</v>
      </c>
      <c r="E728" s="161" t="s">
        <v>2911</v>
      </c>
      <c r="F728" s="155">
        <f t="shared" si="153"/>
        <v>1.7500000000000002E-2</v>
      </c>
      <c r="G728" s="156">
        <v>42186</v>
      </c>
      <c r="H728" s="162">
        <v>1.7500000000000002E-2</v>
      </c>
      <c r="I728" s="177">
        <v>0</v>
      </c>
      <c r="J728" s="162">
        <v>0</v>
      </c>
      <c r="K728" s="157">
        <v>6.5000000000000002E-2</v>
      </c>
      <c r="L728" s="157">
        <v>0</v>
      </c>
      <c r="M728" s="159">
        <f t="shared" si="152"/>
        <v>8.2500000000000004E-2</v>
      </c>
      <c r="N728" s="160">
        <f t="shared" si="177"/>
        <v>1.7500000000000002E-2</v>
      </c>
      <c r="O728" s="61"/>
    </row>
    <row r="729" spans="1:15" s="13" customFormat="1" ht="11.4" customHeight="1">
      <c r="A729" s="42" t="s">
        <v>401</v>
      </c>
      <c r="B729" s="89"/>
      <c r="C729" s="59" t="s">
        <v>402</v>
      </c>
      <c r="D729" s="153">
        <f t="shared" si="154"/>
        <v>8.1500000000000003E-2</v>
      </c>
      <c r="E729" s="161" t="s">
        <v>2912</v>
      </c>
      <c r="F729" s="155">
        <f t="shared" si="153"/>
        <v>1.6500000000000001E-2</v>
      </c>
      <c r="G729" s="156">
        <v>46113</v>
      </c>
      <c r="H729" s="162">
        <v>1.6500000000000001E-2</v>
      </c>
      <c r="I729" s="177">
        <v>0</v>
      </c>
      <c r="J729" s="162">
        <v>0</v>
      </c>
      <c r="K729" s="157">
        <v>6.5000000000000002E-2</v>
      </c>
      <c r="L729" s="157">
        <v>0</v>
      </c>
      <c r="M729" s="159">
        <f t="shared" si="152"/>
        <v>8.1500000000000003E-2</v>
      </c>
      <c r="N729" s="160">
        <f t="shared" si="177"/>
        <v>1.6500000000000001E-2</v>
      </c>
      <c r="O729" s="61"/>
    </row>
    <row r="730" spans="1:15" s="13" customFormat="1" ht="11.4" customHeight="1">
      <c r="A730" s="42" t="s">
        <v>71</v>
      </c>
      <c r="B730" s="89"/>
      <c r="C730" s="59" t="s">
        <v>72</v>
      </c>
      <c r="D730" s="153">
        <f t="shared" si="154"/>
        <v>7.4999999999999997E-2</v>
      </c>
      <c r="E730" s="161" t="s">
        <v>2913</v>
      </c>
      <c r="F730" s="155">
        <f t="shared" si="153"/>
        <v>0.01</v>
      </c>
      <c r="G730" s="156">
        <v>42186</v>
      </c>
      <c r="H730" s="162">
        <v>0.01</v>
      </c>
      <c r="I730" s="177">
        <v>0</v>
      </c>
      <c r="J730" s="162">
        <v>0</v>
      </c>
      <c r="K730" s="157">
        <v>6.5000000000000002E-2</v>
      </c>
      <c r="L730" s="157">
        <v>0</v>
      </c>
      <c r="M730" s="159">
        <f t="shared" si="152"/>
        <v>7.4999999999999997E-2</v>
      </c>
      <c r="N730" s="160">
        <f t="shared" si="177"/>
        <v>0.01</v>
      </c>
      <c r="O730" s="61"/>
    </row>
    <row r="731" spans="1:15" s="13" customFormat="1" ht="11.4" customHeight="1">
      <c r="A731" s="42" t="s">
        <v>419</v>
      </c>
      <c r="B731" s="89"/>
      <c r="C731" s="59" t="s">
        <v>420</v>
      </c>
      <c r="D731" s="153">
        <f t="shared" si="154"/>
        <v>7.4999999999999997E-2</v>
      </c>
      <c r="E731" s="161" t="s">
        <v>2914</v>
      </c>
      <c r="F731" s="155">
        <f t="shared" si="153"/>
        <v>0.01</v>
      </c>
      <c r="G731" s="156">
        <v>42186</v>
      </c>
      <c r="H731" s="162">
        <v>0.01</v>
      </c>
      <c r="I731" s="177">
        <v>0</v>
      </c>
      <c r="J731" s="162">
        <v>0</v>
      </c>
      <c r="K731" s="157">
        <v>6.5000000000000002E-2</v>
      </c>
      <c r="L731" s="157">
        <v>0</v>
      </c>
      <c r="M731" s="159">
        <f t="shared" si="152"/>
        <v>7.4999999999999997E-2</v>
      </c>
      <c r="N731" s="160">
        <f t="shared" si="177"/>
        <v>0.01</v>
      </c>
      <c r="O731" s="61"/>
    </row>
    <row r="732" spans="1:15" s="13" customFormat="1" ht="11.4" customHeight="1">
      <c r="A732" s="42" t="s">
        <v>140</v>
      </c>
      <c r="B732" s="89"/>
      <c r="C732" s="59" t="s">
        <v>141</v>
      </c>
      <c r="D732" s="153">
        <f t="shared" si="154"/>
        <v>7.4999999999999997E-2</v>
      </c>
      <c r="E732" s="161" t="s">
        <v>2915</v>
      </c>
      <c r="F732" s="155">
        <f t="shared" si="153"/>
        <v>0.01</v>
      </c>
      <c r="G732" s="156">
        <v>42186</v>
      </c>
      <c r="H732" s="162">
        <v>0.01</v>
      </c>
      <c r="I732" s="177">
        <v>0</v>
      </c>
      <c r="J732" s="162">
        <v>0</v>
      </c>
      <c r="K732" s="157">
        <v>6.5000000000000002E-2</v>
      </c>
      <c r="L732" s="157">
        <v>0</v>
      </c>
      <c r="M732" s="159">
        <f t="shared" si="152"/>
        <v>7.4999999999999997E-2</v>
      </c>
      <c r="N732" s="160">
        <f t="shared" si="177"/>
        <v>0.01</v>
      </c>
      <c r="O732" s="61"/>
    </row>
    <row r="733" spans="1:15" s="13" customFormat="1" ht="11.4" customHeight="1">
      <c r="A733" s="42" t="s">
        <v>379</v>
      </c>
      <c r="B733" s="89"/>
      <c r="C733" s="59" t="s">
        <v>380</v>
      </c>
      <c r="D733" s="153">
        <v>0.105</v>
      </c>
      <c r="E733" s="161" t="s">
        <v>2916</v>
      </c>
      <c r="F733" s="155">
        <v>0.04</v>
      </c>
      <c r="G733" s="156">
        <v>46113</v>
      </c>
      <c r="H733" s="162">
        <v>0.01</v>
      </c>
      <c r="I733" s="163">
        <v>0.03</v>
      </c>
      <c r="J733" s="162">
        <v>0</v>
      </c>
      <c r="K733" s="157">
        <v>6.5000000000000002E-2</v>
      </c>
      <c r="L733" s="157">
        <v>0</v>
      </c>
      <c r="M733" s="159">
        <f t="shared" si="152"/>
        <v>0.10500000000000001</v>
      </c>
      <c r="N733" s="160">
        <f t="shared" si="177"/>
        <v>0.04</v>
      </c>
      <c r="O733" s="61"/>
    </row>
    <row r="734" spans="1:15" s="13" customFormat="1" ht="11.4" customHeight="1">
      <c r="A734" s="42" t="s">
        <v>421</v>
      </c>
      <c r="B734" s="89"/>
      <c r="C734" s="59" t="s">
        <v>428</v>
      </c>
      <c r="D734" s="153">
        <f t="shared" si="154"/>
        <v>7.4999999999999997E-2</v>
      </c>
      <c r="E734" s="161" t="s">
        <v>2917</v>
      </c>
      <c r="F734" s="155">
        <f t="shared" si="153"/>
        <v>0.01</v>
      </c>
      <c r="G734" s="156">
        <v>42186</v>
      </c>
      <c r="H734" s="162">
        <v>0.01</v>
      </c>
      <c r="I734" s="177">
        <v>0</v>
      </c>
      <c r="J734" s="162">
        <v>0</v>
      </c>
      <c r="K734" s="157">
        <v>6.5000000000000002E-2</v>
      </c>
      <c r="L734" s="157">
        <v>0</v>
      </c>
      <c r="M734" s="159">
        <f t="shared" si="152"/>
        <v>7.4999999999999997E-2</v>
      </c>
      <c r="N734" s="160">
        <f t="shared" si="177"/>
        <v>0.01</v>
      </c>
      <c r="O734" s="61"/>
    </row>
    <row r="735" spans="1:15" s="13" customFormat="1" ht="11.4" customHeight="1">
      <c r="A735" s="42" t="s">
        <v>435</v>
      </c>
      <c r="B735" s="89"/>
      <c r="C735" s="59" t="s">
        <v>436</v>
      </c>
      <c r="D735" s="153">
        <f t="shared" si="154"/>
        <v>7.4999999999999997E-2</v>
      </c>
      <c r="E735" s="161" t="s">
        <v>2918</v>
      </c>
      <c r="F735" s="155">
        <f t="shared" si="153"/>
        <v>0.01</v>
      </c>
      <c r="G735" s="156">
        <v>42186</v>
      </c>
      <c r="H735" s="162">
        <v>0.01</v>
      </c>
      <c r="I735" s="177">
        <v>0</v>
      </c>
      <c r="J735" s="162">
        <v>0</v>
      </c>
      <c r="K735" s="157">
        <v>6.5000000000000002E-2</v>
      </c>
      <c r="L735" s="157">
        <v>0</v>
      </c>
      <c r="M735" s="159">
        <f t="shared" si="152"/>
        <v>7.4999999999999997E-2</v>
      </c>
      <c r="N735" s="160">
        <f t="shared" si="177"/>
        <v>0.01</v>
      </c>
      <c r="O735" s="61"/>
    </row>
    <row r="736" spans="1:15" s="13" customFormat="1" ht="11.4" customHeight="1">
      <c r="A736" s="42" t="s">
        <v>1147</v>
      </c>
      <c r="B736" s="89"/>
      <c r="C736" s="59" t="s">
        <v>1148</v>
      </c>
      <c r="D736" s="153">
        <f t="shared" si="154"/>
        <v>7.4999999999999997E-2</v>
      </c>
      <c r="E736" s="161" t="s">
        <v>2919</v>
      </c>
      <c r="F736" s="155">
        <f t="shared" si="153"/>
        <v>0.01</v>
      </c>
      <c r="G736" s="156">
        <v>42186</v>
      </c>
      <c r="H736" s="162">
        <v>0.01</v>
      </c>
      <c r="I736" s="177">
        <v>0</v>
      </c>
      <c r="J736" s="162">
        <v>0</v>
      </c>
      <c r="K736" s="157">
        <v>6.5000000000000002E-2</v>
      </c>
      <c r="L736" s="157">
        <v>0</v>
      </c>
      <c r="M736" s="159">
        <f t="shared" si="152"/>
        <v>7.4999999999999997E-2</v>
      </c>
      <c r="N736" s="160">
        <f t="shared" si="177"/>
        <v>0.01</v>
      </c>
      <c r="O736" s="61"/>
    </row>
    <row r="737" spans="1:15" s="13" customFormat="1" ht="11.4" customHeight="1">
      <c r="A737" s="42" t="s">
        <v>471</v>
      </c>
      <c r="B737" s="89"/>
      <c r="C737" s="59" t="s">
        <v>472</v>
      </c>
      <c r="D737" s="153">
        <f t="shared" si="154"/>
        <v>7.9750000000000001E-2</v>
      </c>
      <c r="E737" s="161" t="s">
        <v>2920</v>
      </c>
      <c r="F737" s="155">
        <f t="shared" si="153"/>
        <v>1.4749999999999999E-2</v>
      </c>
      <c r="G737" s="156">
        <v>42826</v>
      </c>
      <c r="H737" s="162">
        <v>1.4749999999999999E-2</v>
      </c>
      <c r="I737" s="177">
        <v>0</v>
      </c>
      <c r="J737" s="162">
        <v>0</v>
      </c>
      <c r="K737" s="157">
        <v>6.5000000000000002E-2</v>
      </c>
      <c r="L737" s="157">
        <v>0</v>
      </c>
      <c r="M737" s="159">
        <f t="shared" si="152"/>
        <v>7.9750000000000001E-2</v>
      </c>
      <c r="N737" s="160">
        <f t="shared" si="177"/>
        <v>1.4749999999999999E-2</v>
      </c>
      <c r="O737" s="61"/>
    </row>
    <row r="738" spans="1:15" s="13" customFormat="1" ht="11.4" customHeight="1">
      <c r="A738" s="42" t="s">
        <v>273</v>
      </c>
      <c r="B738" s="89"/>
      <c r="C738" s="59" t="s">
        <v>274</v>
      </c>
      <c r="D738" s="153">
        <f t="shared" si="154"/>
        <v>9.7500000000000003E-2</v>
      </c>
      <c r="E738" s="161" t="s">
        <v>2921</v>
      </c>
      <c r="F738" s="155">
        <f t="shared" si="153"/>
        <v>3.2500000000000001E-2</v>
      </c>
      <c r="G738" s="156">
        <v>42186</v>
      </c>
      <c r="H738" s="162">
        <v>1.2500000000000001E-2</v>
      </c>
      <c r="I738" s="163">
        <v>0.02</v>
      </c>
      <c r="J738" s="162">
        <v>0</v>
      </c>
      <c r="K738" s="157">
        <v>6.5000000000000002E-2</v>
      </c>
      <c r="L738" s="157">
        <v>0</v>
      </c>
      <c r="M738" s="159">
        <f t="shared" si="152"/>
        <v>9.7500000000000003E-2</v>
      </c>
      <c r="N738" s="160">
        <f t="shared" si="177"/>
        <v>3.2500000000000001E-2</v>
      </c>
      <c r="O738" s="61"/>
    </row>
    <row r="739" spans="1:15" s="13" customFormat="1" ht="11.4" customHeight="1">
      <c r="A739" s="55" t="s">
        <v>2459</v>
      </c>
      <c r="B739" s="78"/>
      <c r="C739" s="88" t="s">
        <v>2457</v>
      </c>
      <c r="D739" s="170">
        <f t="shared" si="154"/>
        <v>0.115</v>
      </c>
      <c r="E739" s="183" t="s">
        <v>2949</v>
      </c>
      <c r="F739" s="172">
        <f t="shared" si="153"/>
        <v>0.05</v>
      </c>
      <c r="G739" s="184">
        <v>44743</v>
      </c>
      <c r="H739" s="162">
        <v>1.2500000000000001E-2</v>
      </c>
      <c r="I739" s="163">
        <v>0.02</v>
      </c>
      <c r="J739" s="162">
        <v>1.7500000000000002E-2</v>
      </c>
      <c r="K739" s="157">
        <v>6.5000000000000002E-2</v>
      </c>
      <c r="L739" s="157">
        <v>0</v>
      </c>
      <c r="M739" s="159">
        <f t="shared" si="152"/>
        <v>0.115</v>
      </c>
      <c r="N739" s="160">
        <f t="shared" si="177"/>
        <v>0.05</v>
      </c>
      <c r="O739" s="61" t="s">
        <v>3669</v>
      </c>
    </row>
    <row r="740" spans="1:15" s="5" customFormat="1" ht="11.4" customHeight="1">
      <c r="A740" s="12"/>
      <c r="B740" s="71" t="s">
        <v>2458</v>
      </c>
      <c r="C740" s="62" t="s">
        <v>2457</v>
      </c>
      <c r="D740" s="167">
        <f t="shared" si="154"/>
        <v>0.115</v>
      </c>
      <c r="E740" s="176" t="s">
        <v>2949</v>
      </c>
      <c r="F740" s="169">
        <f t="shared" si="153"/>
        <v>0.05</v>
      </c>
      <c r="G740" s="184">
        <v>44743</v>
      </c>
      <c r="H740" s="162">
        <v>1.2500000000000001E-2</v>
      </c>
      <c r="I740" s="163">
        <v>0.02</v>
      </c>
      <c r="J740" s="162">
        <v>1.7500000000000002E-2</v>
      </c>
      <c r="K740" s="157">
        <v>6.5000000000000002E-2</v>
      </c>
      <c r="L740" s="157">
        <v>0</v>
      </c>
      <c r="M740" s="159">
        <f t="shared" si="152"/>
        <v>0.115</v>
      </c>
      <c r="N740" s="160">
        <f t="shared" si="177"/>
        <v>0.05</v>
      </c>
      <c r="O740" s="61" t="s">
        <v>3669</v>
      </c>
    </row>
    <row r="741" spans="1:15" s="13" customFormat="1" ht="11.4" customHeight="1">
      <c r="A741" s="55" t="s">
        <v>1333</v>
      </c>
      <c r="B741" s="78"/>
      <c r="C741" s="88" t="s">
        <v>1331</v>
      </c>
      <c r="D741" s="170">
        <f t="shared" si="154"/>
        <v>0.115</v>
      </c>
      <c r="E741" s="171" t="s">
        <v>2922</v>
      </c>
      <c r="F741" s="172">
        <f t="shared" si="153"/>
        <v>0.05</v>
      </c>
      <c r="G741" s="184">
        <v>42186</v>
      </c>
      <c r="H741" s="162">
        <v>1.2500000000000001E-2</v>
      </c>
      <c r="I741" s="163">
        <v>0.02</v>
      </c>
      <c r="J741" s="162">
        <v>1.7500000000000002E-2</v>
      </c>
      <c r="K741" s="157">
        <v>6.5000000000000002E-2</v>
      </c>
      <c r="L741" s="157">
        <v>0</v>
      </c>
      <c r="M741" s="159">
        <f t="shared" si="152"/>
        <v>0.115</v>
      </c>
      <c r="N741" s="160">
        <f t="shared" si="177"/>
        <v>0.05</v>
      </c>
      <c r="O741" s="61" t="s">
        <v>3669</v>
      </c>
    </row>
    <row r="742" spans="1:15" s="5" customFormat="1" ht="11.4" customHeight="1">
      <c r="A742" s="12"/>
      <c r="B742" s="71" t="s">
        <v>2470</v>
      </c>
      <c r="C742" s="62" t="s">
        <v>1331</v>
      </c>
      <c r="D742" s="167">
        <f t="shared" si="154"/>
        <v>0.115</v>
      </c>
      <c r="E742" s="168" t="s">
        <v>2922</v>
      </c>
      <c r="F742" s="169">
        <f t="shared" si="153"/>
        <v>0.05</v>
      </c>
      <c r="G742" s="184">
        <v>44743</v>
      </c>
      <c r="H742" s="162">
        <v>1.2500000000000001E-2</v>
      </c>
      <c r="I742" s="163">
        <v>0.02</v>
      </c>
      <c r="J742" s="162">
        <v>1.7500000000000002E-2</v>
      </c>
      <c r="K742" s="157">
        <v>6.5000000000000002E-2</v>
      </c>
      <c r="L742" s="157">
        <v>0</v>
      </c>
      <c r="M742" s="159">
        <f t="shared" si="152"/>
        <v>0.115</v>
      </c>
      <c r="N742" s="160">
        <f t="shared" si="177"/>
        <v>0.05</v>
      </c>
      <c r="O742" s="61" t="s">
        <v>3669</v>
      </c>
    </row>
    <row r="743" spans="1:15" s="13" customFormat="1" ht="11.4" customHeight="1">
      <c r="A743" s="42" t="s">
        <v>230</v>
      </c>
      <c r="B743" s="89"/>
      <c r="C743" s="62" t="s">
        <v>3953</v>
      </c>
      <c r="D743" s="167">
        <f t="shared" si="154"/>
        <v>8.5000000000000006E-2</v>
      </c>
      <c r="E743" s="168" t="s">
        <v>2923</v>
      </c>
      <c r="F743" s="169">
        <f t="shared" si="153"/>
        <v>0.02</v>
      </c>
      <c r="G743" s="156">
        <v>42186</v>
      </c>
      <c r="H743" s="162">
        <v>0.01</v>
      </c>
      <c r="I743" s="163">
        <v>0.01</v>
      </c>
      <c r="J743" s="162">
        <v>0</v>
      </c>
      <c r="K743" s="157">
        <v>6.5000000000000002E-2</v>
      </c>
      <c r="L743" s="157">
        <v>0</v>
      </c>
      <c r="M743" s="159">
        <f t="shared" si="152"/>
        <v>8.5000000000000006E-2</v>
      </c>
      <c r="N743" s="160">
        <f t="shared" si="177"/>
        <v>0.02</v>
      </c>
      <c r="O743" s="61"/>
    </row>
    <row r="744" spans="1:15" s="13" customFormat="1" ht="11.4" customHeight="1">
      <c r="A744" s="42" t="s">
        <v>1117</v>
      </c>
      <c r="B744" s="89"/>
      <c r="C744" s="59" t="s">
        <v>1118</v>
      </c>
      <c r="D744" s="153">
        <f t="shared" si="154"/>
        <v>0.1075</v>
      </c>
      <c r="E744" s="161" t="s">
        <v>2924</v>
      </c>
      <c r="F744" s="155">
        <f t="shared" si="153"/>
        <v>4.2499999999999996E-2</v>
      </c>
      <c r="G744" s="156">
        <v>44652</v>
      </c>
      <c r="H744" s="162">
        <v>2.2499999999999999E-2</v>
      </c>
      <c r="I744" s="163">
        <v>0.02</v>
      </c>
      <c r="J744" s="162">
        <v>0</v>
      </c>
      <c r="K744" s="157">
        <v>6.5000000000000002E-2</v>
      </c>
      <c r="L744" s="157">
        <v>0</v>
      </c>
      <c r="M744" s="159">
        <f t="shared" si="152"/>
        <v>0.1075</v>
      </c>
      <c r="N744" s="160">
        <f t="shared" si="177"/>
        <v>4.2499999999999996E-2</v>
      </c>
      <c r="O744" s="61"/>
    </row>
    <row r="745" spans="1:15" s="13" customFormat="1" ht="11.4" customHeight="1">
      <c r="A745" s="42" t="s">
        <v>1279</v>
      </c>
      <c r="B745" s="89"/>
      <c r="C745" s="59" t="s">
        <v>1282</v>
      </c>
      <c r="D745" s="153">
        <f t="shared" si="154"/>
        <v>9.1249999999999998E-2</v>
      </c>
      <c r="E745" s="161" t="s">
        <v>2925</v>
      </c>
      <c r="F745" s="155">
        <f t="shared" si="153"/>
        <v>2.6250000000000002E-2</v>
      </c>
      <c r="G745" s="156">
        <v>42186</v>
      </c>
      <c r="H745" s="162">
        <v>0.01</v>
      </c>
      <c r="I745" s="163">
        <v>1.6250000000000001E-2</v>
      </c>
      <c r="J745" s="162">
        <v>0</v>
      </c>
      <c r="K745" s="157">
        <v>6.5000000000000002E-2</v>
      </c>
      <c r="L745" s="157">
        <v>0</v>
      </c>
      <c r="M745" s="159">
        <f t="shared" si="152"/>
        <v>9.1249999999999998E-2</v>
      </c>
      <c r="N745" s="160">
        <f t="shared" si="177"/>
        <v>2.6250000000000002E-2</v>
      </c>
      <c r="O745" s="61"/>
    </row>
    <row r="746" spans="1:15" s="5" customFormat="1" ht="11.4" customHeight="1">
      <c r="A746" s="55" t="s">
        <v>1652</v>
      </c>
      <c r="B746" s="76"/>
      <c r="C746" s="94" t="s">
        <v>1564</v>
      </c>
      <c r="D746" s="164">
        <f t="shared" si="154"/>
        <v>0.10125000000000001</v>
      </c>
      <c r="E746" s="165" t="s">
        <v>2926</v>
      </c>
      <c r="F746" s="166">
        <f t="shared" si="153"/>
        <v>3.6250000000000004E-2</v>
      </c>
      <c r="G746" s="184">
        <v>42186</v>
      </c>
      <c r="H746" s="162">
        <v>0.01</v>
      </c>
      <c r="I746" s="163">
        <v>1.6250000000000001E-2</v>
      </c>
      <c r="J746" s="162">
        <v>0.01</v>
      </c>
      <c r="K746" s="157">
        <v>6.5000000000000002E-2</v>
      </c>
      <c r="L746" s="157">
        <v>0</v>
      </c>
      <c r="M746" s="159">
        <f t="shared" si="152"/>
        <v>0.10125000000000001</v>
      </c>
      <c r="N746" s="160">
        <f t="shared" si="177"/>
        <v>3.6250000000000004E-2</v>
      </c>
      <c r="O746" s="61" t="s">
        <v>3669</v>
      </c>
    </row>
    <row r="747" spans="1:15" s="5" customFormat="1" ht="11.4" customHeight="1">
      <c r="A747" s="121"/>
      <c r="B747" s="72" t="s">
        <v>2410</v>
      </c>
      <c r="C747" s="96" t="s">
        <v>1564</v>
      </c>
      <c r="D747" s="170">
        <f t="shared" si="154"/>
        <v>0.10125000000000001</v>
      </c>
      <c r="E747" s="171" t="s">
        <v>2926</v>
      </c>
      <c r="F747" s="172">
        <f t="shared" si="153"/>
        <v>3.6250000000000004E-2</v>
      </c>
      <c r="G747" s="184">
        <v>42186</v>
      </c>
      <c r="H747" s="162">
        <v>0.01</v>
      </c>
      <c r="I747" s="163">
        <v>1.6250000000000001E-2</v>
      </c>
      <c r="J747" s="162">
        <v>0.01</v>
      </c>
      <c r="K747" s="157">
        <v>6.5000000000000002E-2</v>
      </c>
      <c r="L747" s="157">
        <v>0</v>
      </c>
      <c r="M747" s="159">
        <f t="shared" si="152"/>
        <v>0.10125000000000001</v>
      </c>
      <c r="N747" s="160">
        <f t="shared" si="177"/>
        <v>3.6250000000000004E-2</v>
      </c>
      <c r="O747" s="61" t="s">
        <v>3669</v>
      </c>
    </row>
    <row r="748" spans="1:15" s="5" customFormat="1" ht="11.4" customHeight="1">
      <c r="A748" s="12"/>
      <c r="B748" s="73" t="s">
        <v>1655</v>
      </c>
      <c r="C748" s="95" t="s">
        <v>1564</v>
      </c>
      <c r="D748" s="167">
        <f t="shared" si="154"/>
        <v>0.10125000000000001</v>
      </c>
      <c r="E748" s="168" t="s">
        <v>2926</v>
      </c>
      <c r="F748" s="169">
        <f t="shared" si="153"/>
        <v>3.6250000000000004E-2</v>
      </c>
      <c r="G748" s="184">
        <v>42186</v>
      </c>
      <c r="H748" s="162">
        <v>0.01</v>
      </c>
      <c r="I748" s="163">
        <v>1.6250000000000001E-2</v>
      </c>
      <c r="J748" s="162">
        <v>0.01</v>
      </c>
      <c r="K748" s="157">
        <v>6.5000000000000002E-2</v>
      </c>
      <c r="L748" s="157">
        <v>0</v>
      </c>
      <c r="M748" s="159">
        <f t="shared" si="152"/>
        <v>0.10125000000000001</v>
      </c>
      <c r="N748" s="160">
        <f t="shared" si="177"/>
        <v>3.6250000000000004E-2</v>
      </c>
      <c r="O748" s="61" t="s">
        <v>3669</v>
      </c>
    </row>
    <row r="749" spans="1:15" s="5" customFormat="1" ht="11.4" customHeight="1">
      <c r="A749" s="55" t="s">
        <v>1654</v>
      </c>
      <c r="B749" s="78"/>
      <c r="C749" s="96" t="s">
        <v>1653</v>
      </c>
      <c r="D749" s="170">
        <f t="shared" si="154"/>
        <v>0.10375000000000001</v>
      </c>
      <c r="E749" s="171" t="s">
        <v>2927</v>
      </c>
      <c r="F749" s="172">
        <f t="shared" si="153"/>
        <v>3.8750000000000007E-2</v>
      </c>
      <c r="G749" s="184">
        <v>42186</v>
      </c>
      <c r="H749" s="162">
        <v>0.01</v>
      </c>
      <c r="I749" s="163">
        <v>1.6250000000000001E-2</v>
      </c>
      <c r="J749" s="162">
        <v>1.2500000000000001E-2</v>
      </c>
      <c r="K749" s="157">
        <v>6.5000000000000002E-2</v>
      </c>
      <c r="L749" s="157">
        <v>0</v>
      </c>
      <c r="M749" s="159">
        <f t="shared" si="152"/>
        <v>0.10375000000000001</v>
      </c>
      <c r="N749" s="160">
        <f t="shared" si="177"/>
        <v>3.8750000000000007E-2</v>
      </c>
      <c r="O749" s="61" t="s">
        <v>3669</v>
      </c>
    </row>
    <row r="750" spans="1:15" s="13" customFormat="1" ht="11.4" customHeight="1">
      <c r="A750" s="121"/>
      <c r="B750" s="72" t="s">
        <v>1858</v>
      </c>
      <c r="C750" s="96" t="s">
        <v>1653</v>
      </c>
      <c r="D750" s="170">
        <f t="shared" si="154"/>
        <v>0.10375000000000001</v>
      </c>
      <c r="E750" s="171" t="s">
        <v>2927</v>
      </c>
      <c r="F750" s="172">
        <f t="shared" si="153"/>
        <v>3.8750000000000007E-2</v>
      </c>
      <c r="G750" s="184">
        <v>42186</v>
      </c>
      <c r="H750" s="162">
        <v>0.01</v>
      </c>
      <c r="I750" s="163">
        <v>1.6250000000000001E-2</v>
      </c>
      <c r="J750" s="162">
        <v>1.2500000000000001E-2</v>
      </c>
      <c r="K750" s="157">
        <v>6.5000000000000002E-2</v>
      </c>
      <c r="L750" s="157">
        <v>0</v>
      </c>
      <c r="M750" s="159">
        <f t="shared" si="152"/>
        <v>0.10375000000000001</v>
      </c>
      <c r="N750" s="160">
        <f t="shared" si="177"/>
        <v>3.8750000000000007E-2</v>
      </c>
      <c r="O750" s="61" t="s">
        <v>3669</v>
      </c>
    </row>
    <row r="751" spans="1:15" s="5" customFormat="1" ht="11.4" customHeight="1">
      <c r="A751" s="121"/>
      <c r="B751" s="72" t="s">
        <v>2411</v>
      </c>
      <c r="C751" s="96" t="s">
        <v>1653</v>
      </c>
      <c r="D751" s="170">
        <f t="shared" si="154"/>
        <v>0.10375000000000001</v>
      </c>
      <c r="E751" s="171" t="s">
        <v>2927</v>
      </c>
      <c r="F751" s="172">
        <f t="shared" si="153"/>
        <v>3.8750000000000007E-2</v>
      </c>
      <c r="G751" s="184">
        <v>42186</v>
      </c>
      <c r="H751" s="162">
        <v>0.01</v>
      </c>
      <c r="I751" s="163">
        <v>1.6250000000000001E-2</v>
      </c>
      <c r="J751" s="162">
        <v>1.2500000000000001E-2</v>
      </c>
      <c r="K751" s="157">
        <v>6.5000000000000002E-2</v>
      </c>
      <c r="L751" s="157">
        <v>0</v>
      </c>
      <c r="M751" s="159">
        <f t="shared" si="152"/>
        <v>0.10375000000000001</v>
      </c>
      <c r="N751" s="160">
        <f t="shared" si="177"/>
        <v>3.8750000000000007E-2</v>
      </c>
      <c r="O751" s="61" t="s">
        <v>3669</v>
      </c>
    </row>
    <row r="752" spans="1:15" s="5" customFormat="1" ht="11.4" customHeight="1">
      <c r="A752" s="121"/>
      <c r="B752" s="72" t="s">
        <v>2412</v>
      </c>
      <c r="C752" s="96" t="s">
        <v>1653</v>
      </c>
      <c r="D752" s="170">
        <f t="shared" si="154"/>
        <v>0.10375000000000001</v>
      </c>
      <c r="E752" s="171" t="s">
        <v>2927</v>
      </c>
      <c r="F752" s="172">
        <f t="shared" si="153"/>
        <v>3.8750000000000007E-2</v>
      </c>
      <c r="G752" s="184">
        <v>42186</v>
      </c>
      <c r="H752" s="162">
        <v>0.01</v>
      </c>
      <c r="I752" s="163">
        <v>1.6250000000000001E-2</v>
      </c>
      <c r="J752" s="162">
        <v>1.2500000000000001E-2</v>
      </c>
      <c r="K752" s="157">
        <v>6.5000000000000002E-2</v>
      </c>
      <c r="L752" s="157">
        <v>0</v>
      </c>
      <c r="M752" s="159">
        <f t="shared" ref="M752:M836" si="178">SUM(H752:K752)</f>
        <v>0.10375000000000001</v>
      </c>
      <c r="N752" s="160">
        <f t="shared" si="177"/>
        <v>3.8750000000000007E-2</v>
      </c>
      <c r="O752" s="61" t="s">
        <v>3669</v>
      </c>
    </row>
    <row r="753" spans="1:15" s="13" customFormat="1" ht="11.4" customHeight="1">
      <c r="A753" s="12"/>
      <c r="B753" s="73" t="s">
        <v>1857</v>
      </c>
      <c r="C753" s="95" t="s">
        <v>1653</v>
      </c>
      <c r="D753" s="167">
        <f t="shared" si="154"/>
        <v>0.10375000000000001</v>
      </c>
      <c r="E753" s="168" t="s">
        <v>2927</v>
      </c>
      <c r="F753" s="169">
        <f t="shared" si="153"/>
        <v>3.8750000000000007E-2</v>
      </c>
      <c r="G753" s="184">
        <v>42186</v>
      </c>
      <c r="H753" s="162">
        <v>0.01</v>
      </c>
      <c r="I753" s="163">
        <v>1.6250000000000001E-2</v>
      </c>
      <c r="J753" s="162">
        <v>1.2500000000000001E-2</v>
      </c>
      <c r="K753" s="157">
        <v>6.5000000000000002E-2</v>
      </c>
      <c r="L753" s="157">
        <v>0</v>
      </c>
      <c r="M753" s="159">
        <f t="shared" si="178"/>
        <v>0.10375000000000001</v>
      </c>
      <c r="N753" s="160">
        <f t="shared" si="177"/>
        <v>3.8750000000000007E-2</v>
      </c>
      <c r="O753" s="61" t="s">
        <v>3669</v>
      </c>
    </row>
    <row r="754" spans="1:15" s="5" customFormat="1" ht="11.4" customHeight="1">
      <c r="A754" s="55" t="s">
        <v>4256</v>
      </c>
      <c r="B754" s="76"/>
      <c r="C754" s="94" t="s">
        <v>4253</v>
      </c>
      <c r="D754" s="164">
        <f t="shared" ref="D754:D756" si="179">SUM(M754)</f>
        <v>0.10125000000000001</v>
      </c>
      <c r="E754" s="165" t="s">
        <v>4254</v>
      </c>
      <c r="F754" s="166">
        <f t="shared" ref="F754:F756" si="180">SUM(N754)</f>
        <v>3.6250000000000004E-2</v>
      </c>
      <c r="G754" s="184">
        <v>46204</v>
      </c>
      <c r="H754" s="162">
        <v>0.01</v>
      </c>
      <c r="I754" s="163">
        <v>1.6250000000000001E-2</v>
      </c>
      <c r="J754" s="162">
        <v>0.01</v>
      </c>
      <c r="K754" s="157">
        <v>6.5000000000000002E-2</v>
      </c>
      <c r="L754" s="157">
        <v>0</v>
      </c>
      <c r="M754" s="159">
        <f t="shared" si="178"/>
        <v>0.10125000000000001</v>
      </c>
      <c r="N754" s="160">
        <f t="shared" ref="N754:N756" si="181">SUM(H754+I754+J754+L754)</f>
        <v>3.6250000000000004E-2</v>
      </c>
      <c r="O754" s="61" t="s">
        <v>3669</v>
      </c>
    </row>
    <row r="755" spans="1:15" s="5" customFormat="1" ht="11.4" customHeight="1">
      <c r="A755" s="121"/>
      <c r="B755" s="72" t="s">
        <v>4294</v>
      </c>
      <c r="C755" s="96" t="s">
        <v>4253</v>
      </c>
      <c r="D755" s="170">
        <f t="shared" si="179"/>
        <v>0.10125000000000001</v>
      </c>
      <c r="E755" s="171" t="s">
        <v>4254</v>
      </c>
      <c r="F755" s="172">
        <f t="shared" si="180"/>
        <v>3.6250000000000004E-2</v>
      </c>
      <c r="G755" s="184">
        <v>46204</v>
      </c>
      <c r="H755" s="162">
        <v>0.01</v>
      </c>
      <c r="I755" s="163">
        <v>1.6250000000000001E-2</v>
      </c>
      <c r="J755" s="162">
        <v>0.01</v>
      </c>
      <c r="K755" s="157">
        <v>6.5000000000000002E-2</v>
      </c>
      <c r="L755" s="157">
        <v>0</v>
      </c>
      <c r="M755" s="159">
        <f t="shared" si="178"/>
        <v>0.10125000000000001</v>
      </c>
      <c r="N755" s="160">
        <f t="shared" si="181"/>
        <v>3.6250000000000004E-2</v>
      </c>
      <c r="O755" s="61" t="s">
        <v>3669</v>
      </c>
    </row>
    <row r="756" spans="1:15" s="5" customFormat="1" ht="11.4" customHeight="1">
      <c r="A756" s="12"/>
      <c r="B756" s="73" t="s">
        <v>4255</v>
      </c>
      <c r="C756" s="95" t="s">
        <v>4253</v>
      </c>
      <c r="D756" s="167">
        <f t="shared" si="179"/>
        <v>0.10125000000000001</v>
      </c>
      <c r="E756" s="168" t="s">
        <v>4254</v>
      </c>
      <c r="F756" s="169">
        <f t="shared" si="180"/>
        <v>3.6250000000000004E-2</v>
      </c>
      <c r="G756" s="184">
        <v>46204</v>
      </c>
      <c r="H756" s="162">
        <v>0.01</v>
      </c>
      <c r="I756" s="163">
        <v>1.6250000000000001E-2</v>
      </c>
      <c r="J756" s="162">
        <v>0.01</v>
      </c>
      <c r="K756" s="157">
        <v>6.5000000000000002E-2</v>
      </c>
      <c r="L756" s="157">
        <v>0</v>
      </c>
      <c r="M756" s="159">
        <f t="shared" si="178"/>
        <v>0.10125000000000001</v>
      </c>
      <c r="N756" s="160">
        <f t="shared" si="181"/>
        <v>3.6250000000000004E-2</v>
      </c>
      <c r="O756" s="61" t="s">
        <v>3669</v>
      </c>
    </row>
    <row r="757" spans="1:15" s="5" customFormat="1" ht="11.4" customHeight="1">
      <c r="A757" s="55" t="s">
        <v>1631</v>
      </c>
      <c r="B757" s="78"/>
      <c r="C757" s="96" t="s">
        <v>1632</v>
      </c>
      <c r="D757" s="170">
        <f t="shared" si="154"/>
        <v>0.11125</v>
      </c>
      <c r="E757" s="171" t="s">
        <v>2928</v>
      </c>
      <c r="F757" s="172">
        <f t="shared" si="153"/>
        <v>4.6249999999999999E-2</v>
      </c>
      <c r="G757" s="184">
        <v>42186</v>
      </c>
      <c r="H757" s="162">
        <v>0.01</v>
      </c>
      <c r="I757" s="163">
        <v>1.6250000000000001E-2</v>
      </c>
      <c r="J757" s="162">
        <v>0.02</v>
      </c>
      <c r="K757" s="157">
        <v>6.5000000000000002E-2</v>
      </c>
      <c r="L757" s="157">
        <v>0</v>
      </c>
      <c r="M757" s="159">
        <f t="shared" si="178"/>
        <v>0.11125</v>
      </c>
      <c r="N757" s="160">
        <f t="shared" si="177"/>
        <v>4.6249999999999999E-2</v>
      </c>
      <c r="O757" s="61" t="s">
        <v>3669</v>
      </c>
    </row>
    <row r="758" spans="1:15" s="5" customFormat="1" ht="11.4" customHeight="1">
      <c r="A758" s="121"/>
      <c r="B758" s="72" t="s">
        <v>3864</v>
      </c>
      <c r="C758" s="96" t="s">
        <v>1632</v>
      </c>
      <c r="D758" s="170">
        <f t="shared" si="154"/>
        <v>0.11125</v>
      </c>
      <c r="E758" s="171" t="s">
        <v>2928</v>
      </c>
      <c r="F758" s="172">
        <f t="shared" si="153"/>
        <v>4.6249999999999999E-2</v>
      </c>
      <c r="G758" s="184">
        <v>42186</v>
      </c>
      <c r="H758" s="162">
        <v>0.01</v>
      </c>
      <c r="I758" s="163">
        <v>1.6250000000000001E-2</v>
      </c>
      <c r="J758" s="162">
        <v>0.02</v>
      </c>
      <c r="K758" s="157">
        <v>6.5000000000000002E-2</v>
      </c>
      <c r="L758" s="157">
        <v>0</v>
      </c>
      <c r="M758" s="159">
        <f t="shared" si="178"/>
        <v>0.11125</v>
      </c>
      <c r="N758" s="160">
        <f t="shared" si="177"/>
        <v>4.6249999999999999E-2</v>
      </c>
      <c r="O758" s="61" t="s">
        <v>3669</v>
      </c>
    </row>
    <row r="759" spans="1:15" s="5" customFormat="1" ht="11.4" customHeight="1">
      <c r="A759" s="14"/>
      <c r="B759" s="98" t="s">
        <v>3865</v>
      </c>
      <c r="C759" s="95" t="s">
        <v>1632</v>
      </c>
      <c r="D759" s="170">
        <f t="shared" si="154"/>
        <v>0.11125</v>
      </c>
      <c r="E759" s="168" t="s">
        <v>2928</v>
      </c>
      <c r="F759" s="169">
        <f t="shared" si="153"/>
        <v>4.6249999999999999E-2</v>
      </c>
      <c r="G759" s="184">
        <v>42186</v>
      </c>
      <c r="H759" s="162">
        <v>0.01</v>
      </c>
      <c r="I759" s="163">
        <v>1.6250000000000001E-2</v>
      </c>
      <c r="J759" s="162">
        <v>0.02</v>
      </c>
      <c r="K759" s="157">
        <v>6.5000000000000002E-2</v>
      </c>
      <c r="L759" s="157">
        <v>0</v>
      </c>
      <c r="M759" s="159">
        <f t="shared" si="178"/>
        <v>0.11125</v>
      </c>
      <c r="N759" s="160">
        <f t="shared" si="177"/>
        <v>4.6249999999999999E-2</v>
      </c>
      <c r="O759" s="61" t="s">
        <v>3669</v>
      </c>
    </row>
    <row r="760" spans="1:15" s="5" customFormat="1" ht="11.4" customHeight="1">
      <c r="A760" s="122" t="s">
        <v>3941</v>
      </c>
      <c r="B760" s="97"/>
      <c r="C760" s="96" t="s">
        <v>3939</v>
      </c>
      <c r="D760" s="170">
        <f t="shared" si="154"/>
        <v>9.1249999999999998E-2</v>
      </c>
      <c r="E760" s="171" t="s">
        <v>3940</v>
      </c>
      <c r="F760" s="172">
        <f>SUM(N760)</f>
        <v>2.6250000000000002E-2</v>
      </c>
      <c r="G760" s="184">
        <v>45474</v>
      </c>
      <c r="H760" s="162">
        <v>0.01</v>
      </c>
      <c r="I760" s="163">
        <v>1.6250000000000001E-2</v>
      </c>
      <c r="J760" s="162">
        <v>0</v>
      </c>
      <c r="K760" s="157">
        <v>6.5000000000000002E-2</v>
      </c>
      <c r="L760" s="157">
        <v>0</v>
      </c>
      <c r="M760" s="159">
        <f t="shared" si="178"/>
        <v>9.1249999999999998E-2</v>
      </c>
      <c r="N760" s="160">
        <f t="shared" si="177"/>
        <v>2.6250000000000002E-2</v>
      </c>
      <c r="O760" s="61" t="s">
        <v>3669</v>
      </c>
    </row>
    <row r="761" spans="1:15" s="5" customFormat="1" ht="11.4" customHeight="1">
      <c r="A761" s="120"/>
      <c r="B761" s="97" t="s">
        <v>3942</v>
      </c>
      <c r="C761" s="96" t="s">
        <v>3939</v>
      </c>
      <c r="D761" s="170">
        <f>SUM(M761)</f>
        <v>9.1249999999999998E-2</v>
      </c>
      <c r="E761" s="171" t="s">
        <v>3940</v>
      </c>
      <c r="F761" s="172">
        <f>SUM(N761)</f>
        <v>2.6250000000000002E-2</v>
      </c>
      <c r="G761" s="184">
        <v>45474</v>
      </c>
      <c r="H761" s="162">
        <v>0.01</v>
      </c>
      <c r="I761" s="163">
        <v>1.6250000000000001E-2</v>
      </c>
      <c r="J761" s="162">
        <v>0</v>
      </c>
      <c r="K761" s="157">
        <v>6.5000000000000002E-2</v>
      </c>
      <c r="L761" s="157">
        <v>0</v>
      </c>
      <c r="M761" s="159">
        <f t="shared" ref="M761" si="182">SUM(H761:K761)</f>
        <v>9.1249999999999998E-2</v>
      </c>
      <c r="N761" s="160">
        <f t="shared" ref="N761" si="183">SUM(H761+I761+J761+L761)</f>
        <v>2.6250000000000002E-2</v>
      </c>
      <c r="O761" s="61" t="s">
        <v>3669</v>
      </c>
    </row>
    <row r="762" spans="1:15" s="19" customFormat="1" ht="11.4" customHeight="1">
      <c r="A762" s="55" t="s">
        <v>2237</v>
      </c>
      <c r="B762" s="76"/>
      <c r="C762" s="94" t="s">
        <v>2236</v>
      </c>
      <c r="D762" s="164">
        <f t="shared" si="154"/>
        <v>9.1249999999999998E-2</v>
      </c>
      <c r="E762" s="165" t="s">
        <v>2929</v>
      </c>
      <c r="F762" s="166">
        <f t="shared" si="153"/>
        <v>2.6250000000000002E-2</v>
      </c>
      <c r="G762" s="184">
        <v>44287</v>
      </c>
      <c r="H762" s="162">
        <v>0.01</v>
      </c>
      <c r="I762" s="163">
        <v>1.6250000000000001E-2</v>
      </c>
      <c r="J762" s="162">
        <v>0</v>
      </c>
      <c r="K762" s="157">
        <v>6.5000000000000002E-2</v>
      </c>
      <c r="L762" s="157">
        <v>0</v>
      </c>
      <c r="M762" s="159">
        <f t="shared" si="178"/>
        <v>9.1249999999999998E-2</v>
      </c>
      <c r="N762" s="160">
        <f t="shared" si="177"/>
        <v>2.6250000000000002E-2</v>
      </c>
      <c r="O762" s="61" t="s">
        <v>3669</v>
      </c>
    </row>
    <row r="763" spans="1:15" s="19" customFormat="1" ht="11.4" customHeight="1">
      <c r="A763" s="123"/>
      <c r="B763" s="99" t="s">
        <v>2238</v>
      </c>
      <c r="C763" s="96" t="s">
        <v>2236</v>
      </c>
      <c r="D763" s="170">
        <f t="shared" si="154"/>
        <v>9.1249999999999998E-2</v>
      </c>
      <c r="E763" s="171" t="s">
        <v>2929</v>
      </c>
      <c r="F763" s="172">
        <f t="shared" si="153"/>
        <v>2.6250000000000002E-2</v>
      </c>
      <c r="G763" s="184">
        <v>44287</v>
      </c>
      <c r="H763" s="162">
        <v>0.01</v>
      </c>
      <c r="I763" s="163">
        <v>1.6250000000000001E-2</v>
      </c>
      <c r="J763" s="162">
        <v>0</v>
      </c>
      <c r="K763" s="157">
        <v>6.5000000000000002E-2</v>
      </c>
      <c r="L763" s="157">
        <v>0</v>
      </c>
      <c r="M763" s="159">
        <f t="shared" si="178"/>
        <v>9.1249999999999998E-2</v>
      </c>
      <c r="N763" s="160">
        <f t="shared" si="177"/>
        <v>2.6250000000000002E-2</v>
      </c>
      <c r="O763" s="61" t="s">
        <v>3669</v>
      </c>
    </row>
    <row r="764" spans="1:15" s="19" customFormat="1" ht="11.4" customHeight="1">
      <c r="A764" s="124"/>
      <c r="B764" s="99" t="s">
        <v>4311</v>
      </c>
      <c r="C764" s="96" t="s">
        <v>2236</v>
      </c>
      <c r="D764" s="170">
        <v>9.1249999999999998E-2</v>
      </c>
      <c r="E764" s="171" t="s">
        <v>2929</v>
      </c>
      <c r="F764" s="172">
        <v>2.6250000000000002E-2</v>
      </c>
      <c r="G764" s="184">
        <v>44287</v>
      </c>
      <c r="H764" s="162">
        <v>0.01</v>
      </c>
      <c r="I764" s="163">
        <v>1.6250000000000001E-2</v>
      </c>
      <c r="J764" s="162">
        <v>0</v>
      </c>
      <c r="K764" s="157">
        <v>6.5000000000000002E-2</v>
      </c>
      <c r="L764" s="157">
        <v>0</v>
      </c>
      <c r="M764" s="159">
        <v>9.1249999999999998E-2</v>
      </c>
      <c r="N764" s="160">
        <v>2.6250000000000002E-2</v>
      </c>
      <c r="O764" s="61" t="s">
        <v>3669</v>
      </c>
    </row>
    <row r="765" spans="1:15" s="19" customFormat="1" ht="11.4" customHeight="1">
      <c r="A765" s="124"/>
      <c r="B765" s="224" t="s">
        <v>4312</v>
      </c>
      <c r="C765" s="96" t="s">
        <v>2236</v>
      </c>
      <c r="D765" s="170">
        <v>9.1249999999999998E-2</v>
      </c>
      <c r="E765" s="171" t="s">
        <v>2929</v>
      </c>
      <c r="F765" s="172">
        <v>2.6250000000000002E-2</v>
      </c>
      <c r="G765" s="184">
        <v>44287</v>
      </c>
      <c r="H765" s="162">
        <v>0.01</v>
      </c>
      <c r="I765" s="163">
        <v>1.6250000000000001E-2</v>
      </c>
      <c r="J765" s="162">
        <v>0</v>
      </c>
      <c r="K765" s="157">
        <v>6.5000000000000002E-2</v>
      </c>
      <c r="L765" s="157">
        <v>0</v>
      </c>
      <c r="M765" s="159">
        <v>9.1249999999999998E-2</v>
      </c>
      <c r="N765" s="160">
        <v>2.6250000000000002E-2</v>
      </c>
      <c r="O765" s="61" t="s">
        <v>3669</v>
      </c>
    </row>
    <row r="766" spans="1:15" s="19" customFormat="1" ht="11.4" customHeight="1">
      <c r="A766" s="124"/>
      <c r="B766" s="99" t="s">
        <v>3949</v>
      </c>
      <c r="C766" s="96" t="s">
        <v>2236</v>
      </c>
      <c r="D766" s="170">
        <f t="shared" si="154"/>
        <v>9.1249999999999998E-2</v>
      </c>
      <c r="E766" s="171" t="s">
        <v>2929</v>
      </c>
      <c r="F766" s="172">
        <f t="shared" si="153"/>
        <v>2.6250000000000002E-2</v>
      </c>
      <c r="G766" s="184">
        <v>44835</v>
      </c>
      <c r="H766" s="162">
        <v>0.01</v>
      </c>
      <c r="I766" s="163">
        <v>1.6250000000000001E-2</v>
      </c>
      <c r="J766" s="162">
        <v>0</v>
      </c>
      <c r="K766" s="157">
        <v>6.5000000000000002E-2</v>
      </c>
      <c r="L766" s="157">
        <v>0</v>
      </c>
      <c r="M766" s="159">
        <f t="shared" si="178"/>
        <v>9.1249999999999998E-2</v>
      </c>
      <c r="N766" s="160">
        <f t="shared" si="177"/>
        <v>2.6250000000000002E-2</v>
      </c>
      <c r="O766" s="61" t="s">
        <v>3669</v>
      </c>
    </row>
    <row r="767" spans="1:15" s="19" customFormat="1" ht="11.4" customHeight="1">
      <c r="A767" s="124"/>
      <c r="B767" s="99" t="s">
        <v>3950</v>
      </c>
      <c r="C767" s="96" t="s">
        <v>2236</v>
      </c>
      <c r="D767" s="170">
        <f t="shared" ref="D767" si="184">SUM(M767)</f>
        <v>9.1249999999999998E-2</v>
      </c>
      <c r="E767" s="171" t="s">
        <v>2929</v>
      </c>
      <c r="F767" s="172">
        <f t="shared" ref="F767" si="185">SUM(N767)</f>
        <v>2.6250000000000002E-2</v>
      </c>
      <c r="G767" s="184">
        <v>44835</v>
      </c>
      <c r="H767" s="162">
        <v>0.01</v>
      </c>
      <c r="I767" s="163">
        <v>1.6250000000000001E-2</v>
      </c>
      <c r="J767" s="162">
        <v>0</v>
      </c>
      <c r="K767" s="157">
        <v>6.5000000000000002E-2</v>
      </c>
      <c r="L767" s="157">
        <v>0</v>
      </c>
      <c r="M767" s="159">
        <f t="shared" ref="M767" si="186">SUM(H767:K767)</f>
        <v>9.1249999999999998E-2</v>
      </c>
      <c r="N767" s="160">
        <f t="shared" ref="N767" si="187">SUM(H767+I767+J767+L767)</f>
        <v>2.6250000000000002E-2</v>
      </c>
      <c r="O767" s="61" t="s">
        <v>3669</v>
      </c>
    </row>
    <row r="768" spans="1:15" s="19" customFormat="1" ht="11.4" customHeight="1">
      <c r="A768" s="124"/>
      <c r="B768" s="99" t="s">
        <v>2362</v>
      </c>
      <c r="C768" s="96" t="s">
        <v>2236</v>
      </c>
      <c r="D768" s="170">
        <f t="shared" si="154"/>
        <v>9.1249999999999998E-2</v>
      </c>
      <c r="E768" s="171" t="s">
        <v>2929</v>
      </c>
      <c r="F768" s="172">
        <f t="shared" ref="F768:F858" si="188">SUM(N768)</f>
        <v>2.6250000000000002E-2</v>
      </c>
      <c r="G768" s="184">
        <v>44287</v>
      </c>
      <c r="H768" s="162">
        <v>0.01</v>
      </c>
      <c r="I768" s="163">
        <v>1.6250000000000001E-2</v>
      </c>
      <c r="J768" s="162">
        <v>0</v>
      </c>
      <c r="K768" s="157">
        <v>6.5000000000000002E-2</v>
      </c>
      <c r="L768" s="157">
        <v>0</v>
      </c>
      <c r="M768" s="159">
        <f t="shared" si="178"/>
        <v>9.1249999999999998E-2</v>
      </c>
      <c r="N768" s="160">
        <f t="shared" si="177"/>
        <v>2.6250000000000002E-2</v>
      </c>
      <c r="O768" s="61" t="s">
        <v>3669</v>
      </c>
    </row>
    <row r="769" spans="1:15" s="19" customFormat="1" ht="11.4" customHeight="1">
      <c r="A769" s="124"/>
      <c r="B769" s="99" t="s">
        <v>3951</v>
      </c>
      <c r="C769" s="96" t="s">
        <v>2236</v>
      </c>
      <c r="D769" s="170">
        <f t="shared" ref="D769" si="189">SUM(M769)</f>
        <v>9.1249999999999998E-2</v>
      </c>
      <c r="E769" s="171" t="s">
        <v>2929</v>
      </c>
      <c r="F769" s="172">
        <f t="shared" ref="F769" si="190">SUM(N769)</f>
        <v>2.6250000000000002E-2</v>
      </c>
      <c r="G769" s="184">
        <v>45383</v>
      </c>
      <c r="H769" s="162">
        <v>0.01</v>
      </c>
      <c r="I769" s="163">
        <v>1.6250000000000001E-2</v>
      </c>
      <c r="J769" s="162">
        <v>0</v>
      </c>
      <c r="K769" s="157">
        <v>6.5000000000000002E-2</v>
      </c>
      <c r="L769" s="157">
        <v>0</v>
      </c>
      <c r="M769" s="159">
        <f t="shared" ref="M769" si="191">SUM(H769:K769)</f>
        <v>9.1249999999999998E-2</v>
      </c>
      <c r="N769" s="160">
        <f t="shared" ref="N769" si="192">SUM(H769+I769+J769+L769)</f>
        <v>2.6250000000000002E-2</v>
      </c>
      <c r="O769" s="61" t="s">
        <v>3669</v>
      </c>
    </row>
    <row r="770" spans="1:15" s="19" customFormat="1" ht="11.4" customHeight="1">
      <c r="A770" s="124"/>
      <c r="B770" s="99" t="s">
        <v>3952</v>
      </c>
      <c r="C770" s="96" t="s">
        <v>2236</v>
      </c>
      <c r="D770" s="170">
        <f t="shared" ref="D770" si="193">SUM(M770)</f>
        <v>9.1249999999999998E-2</v>
      </c>
      <c r="E770" s="171" t="s">
        <v>2929</v>
      </c>
      <c r="F770" s="172">
        <f t="shared" ref="F770" si="194">SUM(N770)</f>
        <v>2.6250000000000002E-2</v>
      </c>
      <c r="G770" s="184">
        <v>45383</v>
      </c>
      <c r="H770" s="162">
        <v>0.01</v>
      </c>
      <c r="I770" s="163">
        <v>1.6250000000000001E-2</v>
      </c>
      <c r="J770" s="162">
        <v>0</v>
      </c>
      <c r="K770" s="157">
        <v>6.5000000000000002E-2</v>
      </c>
      <c r="L770" s="157">
        <v>0</v>
      </c>
      <c r="M770" s="159">
        <f t="shared" ref="M770" si="195">SUM(H770:K770)</f>
        <v>9.1249999999999998E-2</v>
      </c>
      <c r="N770" s="160">
        <f t="shared" ref="N770" si="196">SUM(H770+I770+J770+L770)</f>
        <v>2.6250000000000002E-2</v>
      </c>
      <c r="O770" s="61" t="s">
        <v>3669</v>
      </c>
    </row>
    <row r="771" spans="1:15" s="20" customFormat="1" ht="11.4" customHeight="1">
      <c r="A771" s="124"/>
      <c r="B771" s="99" t="s">
        <v>3595</v>
      </c>
      <c r="C771" s="96" t="s">
        <v>2236</v>
      </c>
      <c r="D771" s="170">
        <f t="shared" si="154"/>
        <v>9.1249999999999998E-2</v>
      </c>
      <c r="E771" s="171" t="s">
        <v>2929</v>
      </c>
      <c r="F771" s="172">
        <f t="shared" si="188"/>
        <v>2.6250000000000002E-2</v>
      </c>
      <c r="G771" s="184">
        <v>44287</v>
      </c>
      <c r="H771" s="162">
        <v>0.01</v>
      </c>
      <c r="I771" s="163">
        <v>1.6250000000000001E-2</v>
      </c>
      <c r="J771" s="162">
        <v>0</v>
      </c>
      <c r="K771" s="157">
        <v>6.5000000000000002E-2</v>
      </c>
      <c r="L771" s="157">
        <v>0</v>
      </c>
      <c r="M771" s="159">
        <f t="shared" si="178"/>
        <v>9.1249999999999998E-2</v>
      </c>
      <c r="N771" s="160">
        <f t="shared" si="177"/>
        <v>2.6250000000000002E-2</v>
      </c>
      <c r="O771" s="61" t="s">
        <v>3669</v>
      </c>
    </row>
    <row r="772" spans="1:15" s="19" customFormat="1" ht="11.4" customHeight="1">
      <c r="A772" s="124"/>
      <c r="B772" s="99" t="s">
        <v>2483</v>
      </c>
      <c r="C772" s="96" t="s">
        <v>2236</v>
      </c>
      <c r="D772" s="170">
        <f t="shared" si="154"/>
        <v>9.1249999999999998E-2</v>
      </c>
      <c r="E772" s="171" t="s">
        <v>2929</v>
      </c>
      <c r="F772" s="172">
        <f t="shared" si="188"/>
        <v>2.6250000000000002E-2</v>
      </c>
      <c r="G772" s="184">
        <v>44835</v>
      </c>
      <c r="H772" s="162">
        <v>0.01</v>
      </c>
      <c r="I772" s="163">
        <v>1.6250000000000001E-2</v>
      </c>
      <c r="J772" s="162">
        <v>0</v>
      </c>
      <c r="K772" s="157">
        <v>6.5000000000000002E-2</v>
      </c>
      <c r="L772" s="157">
        <v>0</v>
      </c>
      <c r="M772" s="159">
        <f t="shared" si="178"/>
        <v>9.1249999999999998E-2</v>
      </c>
      <c r="N772" s="160">
        <f t="shared" si="177"/>
        <v>2.6250000000000002E-2</v>
      </c>
      <c r="O772" s="61" t="s">
        <v>3669</v>
      </c>
    </row>
    <row r="773" spans="1:15" s="19" customFormat="1" ht="11.4" customHeight="1">
      <c r="A773" s="124"/>
      <c r="B773" s="99" t="s">
        <v>2484</v>
      </c>
      <c r="C773" s="96" t="s">
        <v>2236</v>
      </c>
      <c r="D773" s="170">
        <f t="shared" si="154"/>
        <v>9.1249999999999998E-2</v>
      </c>
      <c r="E773" s="171" t="s">
        <v>2929</v>
      </c>
      <c r="F773" s="172">
        <f t="shared" si="188"/>
        <v>2.6250000000000002E-2</v>
      </c>
      <c r="G773" s="184">
        <v>44835</v>
      </c>
      <c r="H773" s="162">
        <v>0.01</v>
      </c>
      <c r="I773" s="163">
        <v>1.6250000000000001E-2</v>
      </c>
      <c r="J773" s="162">
        <v>0</v>
      </c>
      <c r="K773" s="157">
        <v>6.5000000000000002E-2</v>
      </c>
      <c r="L773" s="157">
        <v>0</v>
      </c>
      <c r="M773" s="159">
        <f t="shared" si="178"/>
        <v>9.1249999999999998E-2</v>
      </c>
      <c r="N773" s="160">
        <f t="shared" si="177"/>
        <v>2.6250000000000002E-2</v>
      </c>
      <c r="O773" s="61" t="s">
        <v>3669</v>
      </c>
    </row>
    <row r="774" spans="1:15" s="19" customFormat="1" ht="11.4" customHeight="1">
      <c r="A774" s="124"/>
      <c r="B774" s="99" t="s">
        <v>4093</v>
      </c>
      <c r="C774" s="96" t="s">
        <v>2236</v>
      </c>
      <c r="D774" s="170">
        <f t="shared" ref="D774" si="197">SUM(M774)</f>
        <v>9.1249999999999998E-2</v>
      </c>
      <c r="E774" s="171" t="s">
        <v>2929</v>
      </c>
      <c r="F774" s="172">
        <f t="shared" ref="F774" si="198">SUM(N774)</f>
        <v>2.6250000000000002E-2</v>
      </c>
      <c r="G774" s="184">
        <v>44835</v>
      </c>
      <c r="H774" s="162">
        <v>0.01</v>
      </c>
      <c r="I774" s="163">
        <v>1.6250000000000001E-2</v>
      </c>
      <c r="J774" s="162">
        <v>0</v>
      </c>
      <c r="K774" s="157">
        <v>6.5000000000000002E-2</v>
      </c>
      <c r="L774" s="157">
        <v>0</v>
      </c>
      <c r="M774" s="159">
        <f t="shared" ref="M774" si="199">SUM(H774:K774)</f>
        <v>9.1249999999999998E-2</v>
      </c>
      <c r="N774" s="160">
        <f t="shared" ref="N774" si="200">SUM(H774+I774+J774+L774)</f>
        <v>2.6250000000000002E-2</v>
      </c>
      <c r="O774" s="61" t="s">
        <v>3669</v>
      </c>
    </row>
    <row r="775" spans="1:15" s="19" customFormat="1" ht="11.4" customHeight="1">
      <c r="A775" s="124"/>
      <c r="B775" s="99" t="s">
        <v>2239</v>
      </c>
      <c r="C775" s="96" t="s">
        <v>2236</v>
      </c>
      <c r="D775" s="170">
        <f t="shared" si="154"/>
        <v>9.1249999999999998E-2</v>
      </c>
      <c r="E775" s="171" t="s">
        <v>2929</v>
      </c>
      <c r="F775" s="172">
        <f t="shared" si="188"/>
        <v>2.6250000000000002E-2</v>
      </c>
      <c r="G775" s="184">
        <v>44287</v>
      </c>
      <c r="H775" s="162">
        <v>0.01</v>
      </c>
      <c r="I775" s="163">
        <v>1.6250000000000001E-2</v>
      </c>
      <c r="J775" s="162">
        <v>0</v>
      </c>
      <c r="K775" s="157">
        <v>6.5000000000000002E-2</v>
      </c>
      <c r="L775" s="157">
        <v>0</v>
      </c>
      <c r="M775" s="159">
        <f t="shared" si="178"/>
        <v>9.1249999999999998E-2</v>
      </c>
      <c r="N775" s="160">
        <f t="shared" si="177"/>
        <v>2.6250000000000002E-2</v>
      </c>
      <c r="O775" s="61" t="s">
        <v>3669</v>
      </c>
    </row>
    <row r="776" spans="1:15" s="19" customFormat="1" ht="11.4" customHeight="1">
      <c r="A776" s="124"/>
      <c r="B776" s="99" t="s">
        <v>4094</v>
      </c>
      <c r="C776" s="96" t="s">
        <v>2236</v>
      </c>
      <c r="D776" s="170">
        <f t="shared" si="154"/>
        <v>9.1249999999999998E-2</v>
      </c>
      <c r="E776" s="171" t="s">
        <v>2929</v>
      </c>
      <c r="F776" s="172">
        <f t="shared" si="188"/>
        <v>2.6250000000000002E-2</v>
      </c>
      <c r="G776" s="184">
        <v>44287</v>
      </c>
      <c r="H776" s="162">
        <v>0.01</v>
      </c>
      <c r="I776" s="163">
        <v>1.6250000000000001E-2</v>
      </c>
      <c r="J776" s="162">
        <v>0</v>
      </c>
      <c r="K776" s="157">
        <v>6.5000000000000002E-2</v>
      </c>
      <c r="L776" s="157">
        <v>0</v>
      </c>
      <c r="M776" s="159">
        <f t="shared" si="178"/>
        <v>9.1249999999999998E-2</v>
      </c>
      <c r="N776" s="160">
        <f t="shared" si="177"/>
        <v>2.6250000000000002E-2</v>
      </c>
      <c r="O776" s="61" t="s">
        <v>3669</v>
      </c>
    </row>
    <row r="777" spans="1:15" s="19" customFormat="1" ht="11.4" customHeight="1">
      <c r="A777" s="124"/>
      <c r="B777" s="99" t="s">
        <v>4056</v>
      </c>
      <c r="C777" s="96" t="s">
        <v>2236</v>
      </c>
      <c r="D777" s="170">
        <f t="shared" si="154"/>
        <v>9.1249999999999998E-2</v>
      </c>
      <c r="E777" s="171" t="s">
        <v>2929</v>
      </c>
      <c r="F777" s="172">
        <f t="shared" si="188"/>
        <v>2.6250000000000002E-2</v>
      </c>
      <c r="G777" s="184">
        <v>44287</v>
      </c>
      <c r="H777" s="162">
        <v>0.01</v>
      </c>
      <c r="I777" s="163">
        <v>1.6250000000000001E-2</v>
      </c>
      <c r="J777" s="162">
        <v>0</v>
      </c>
      <c r="K777" s="157">
        <v>6.5000000000000002E-2</v>
      </c>
      <c r="L777" s="157">
        <v>0</v>
      </c>
      <c r="M777" s="159">
        <f t="shared" si="178"/>
        <v>9.1249999999999998E-2</v>
      </c>
      <c r="N777" s="160">
        <f t="shared" si="177"/>
        <v>2.6250000000000002E-2</v>
      </c>
      <c r="O777" s="61" t="s">
        <v>3669</v>
      </c>
    </row>
    <row r="778" spans="1:15" s="19" customFormat="1" ht="11.4" customHeight="1">
      <c r="A778" s="124"/>
      <c r="B778" s="99" t="s">
        <v>4314</v>
      </c>
      <c r="C778" s="96" t="s">
        <v>2236</v>
      </c>
      <c r="D778" s="170">
        <f t="shared" si="154"/>
        <v>9.1249999999999998E-2</v>
      </c>
      <c r="E778" s="171" t="s">
        <v>2929</v>
      </c>
      <c r="F778" s="172">
        <f t="shared" si="188"/>
        <v>2.6250000000000002E-2</v>
      </c>
      <c r="G778" s="184">
        <v>44835</v>
      </c>
      <c r="H778" s="162">
        <v>0.01</v>
      </c>
      <c r="I778" s="163">
        <v>1.6250000000000001E-2</v>
      </c>
      <c r="J778" s="162">
        <v>0</v>
      </c>
      <c r="K778" s="157">
        <v>6.5000000000000002E-2</v>
      </c>
      <c r="L778" s="157">
        <v>0</v>
      </c>
      <c r="M778" s="159">
        <f t="shared" si="178"/>
        <v>9.1249999999999998E-2</v>
      </c>
      <c r="N778" s="160">
        <f t="shared" si="177"/>
        <v>2.6250000000000002E-2</v>
      </c>
      <c r="O778" s="61" t="s">
        <v>3669</v>
      </c>
    </row>
    <row r="779" spans="1:15" s="19" customFormat="1" ht="11.4" customHeight="1">
      <c r="A779" s="124"/>
      <c r="B779" s="99" t="s">
        <v>4315</v>
      </c>
      <c r="C779" s="96" t="s">
        <v>2236</v>
      </c>
      <c r="D779" s="170">
        <f t="shared" si="154"/>
        <v>9.1249999999999998E-2</v>
      </c>
      <c r="E779" s="171" t="s">
        <v>2929</v>
      </c>
      <c r="F779" s="172">
        <f t="shared" si="188"/>
        <v>2.6250000000000002E-2</v>
      </c>
      <c r="G779" s="184">
        <v>45748</v>
      </c>
      <c r="H779" s="162">
        <v>0.01</v>
      </c>
      <c r="I779" s="163">
        <v>1.6250000000000001E-2</v>
      </c>
      <c r="J779" s="162">
        <v>0</v>
      </c>
      <c r="K779" s="157">
        <v>6.5000000000000002E-2</v>
      </c>
      <c r="L779" s="157">
        <v>0</v>
      </c>
      <c r="M779" s="159">
        <f t="shared" si="178"/>
        <v>9.1249999999999998E-2</v>
      </c>
      <c r="N779" s="160">
        <f t="shared" si="177"/>
        <v>2.6250000000000002E-2</v>
      </c>
      <c r="O779" s="61"/>
    </row>
    <row r="780" spans="1:15" s="19" customFormat="1" ht="11.4" customHeight="1">
      <c r="A780" s="124"/>
      <c r="B780" s="99" t="s">
        <v>2485</v>
      </c>
      <c r="C780" s="96" t="s">
        <v>2236</v>
      </c>
      <c r="D780" s="170">
        <f t="shared" ref="D780:D867" si="201">SUM(M780)</f>
        <v>9.1249999999999998E-2</v>
      </c>
      <c r="E780" s="171" t="s">
        <v>2929</v>
      </c>
      <c r="F780" s="172">
        <f t="shared" si="188"/>
        <v>2.6250000000000002E-2</v>
      </c>
      <c r="G780" s="184">
        <v>44835</v>
      </c>
      <c r="H780" s="162">
        <v>0.01</v>
      </c>
      <c r="I780" s="163">
        <v>1.6250000000000001E-2</v>
      </c>
      <c r="J780" s="162">
        <v>0</v>
      </c>
      <c r="K780" s="157">
        <v>6.5000000000000002E-2</v>
      </c>
      <c r="L780" s="157">
        <v>0</v>
      </c>
      <c r="M780" s="159">
        <f t="shared" si="178"/>
        <v>9.1249999999999998E-2</v>
      </c>
      <c r="N780" s="160">
        <f t="shared" si="177"/>
        <v>2.6250000000000002E-2</v>
      </c>
      <c r="O780" s="61" t="s">
        <v>3669</v>
      </c>
    </row>
    <row r="781" spans="1:15" s="19" customFormat="1" ht="11.4" customHeight="1">
      <c r="A781" s="56"/>
      <c r="B781" s="100" t="s">
        <v>4024</v>
      </c>
      <c r="C781" s="96" t="s">
        <v>2236</v>
      </c>
      <c r="D781" s="170">
        <f t="shared" si="201"/>
        <v>9.1249999999999998E-2</v>
      </c>
      <c r="E781" s="171" t="s">
        <v>2929</v>
      </c>
      <c r="F781" s="172">
        <f t="shared" si="188"/>
        <v>2.6250000000000002E-2</v>
      </c>
      <c r="G781" s="184">
        <v>44835</v>
      </c>
      <c r="H781" s="162">
        <v>0.01</v>
      </c>
      <c r="I781" s="163">
        <v>1.6250000000000001E-2</v>
      </c>
      <c r="J781" s="162">
        <v>0</v>
      </c>
      <c r="K781" s="157">
        <v>6.5000000000000002E-2</v>
      </c>
      <c r="L781" s="157">
        <v>0</v>
      </c>
      <c r="M781" s="159">
        <f t="shared" si="178"/>
        <v>9.1249999999999998E-2</v>
      </c>
      <c r="N781" s="160">
        <f t="shared" si="177"/>
        <v>2.6250000000000002E-2</v>
      </c>
      <c r="O781" s="61" t="s">
        <v>3669</v>
      </c>
    </row>
    <row r="782" spans="1:15" s="19" customFormat="1" ht="11.4" customHeight="1">
      <c r="A782" s="122" t="s">
        <v>4007</v>
      </c>
      <c r="B782" s="196"/>
      <c r="C782" s="94" t="s">
        <v>4008</v>
      </c>
      <c r="D782" s="173">
        <f t="shared" si="201"/>
        <v>0.11125</v>
      </c>
      <c r="E782" s="165" t="s">
        <v>4009</v>
      </c>
      <c r="F782" s="166">
        <f t="shared" si="188"/>
        <v>4.6249999999999999E-2</v>
      </c>
      <c r="G782" s="184">
        <v>45748</v>
      </c>
      <c r="H782" s="162">
        <v>0.01</v>
      </c>
      <c r="I782" s="163">
        <v>1.6250000000000001E-2</v>
      </c>
      <c r="J782" s="162">
        <v>0.02</v>
      </c>
      <c r="K782" s="157">
        <v>6.5000000000000002E-2</v>
      </c>
      <c r="L782" s="157">
        <v>0</v>
      </c>
      <c r="M782" s="159">
        <f t="shared" si="178"/>
        <v>0.11125</v>
      </c>
      <c r="N782" s="160">
        <f t="shared" si="177"/>
        <v>4.6249999999999999E-2</v>
      </c>
      <c r="O782" s="61" t="s">
        <v>3669</v>
      </c>
    </row>
    <row r="783" spans="1:15" s="19" customFormat="1" ht="11.4" customHeight="1">
      <c r="A783" s="124"/>
      <c r="B783" s="196" t="s">
        <v>4010</v>
      </c>
      <c r="C783" s="96" t="s">
        <v>4008</v>
      </c>
      <c r="D783" s="170">
        <f t="shared" si="201"/>
        <v>0.11125</v>
      </c>
      <c r="E783" s="171" t="s">
        <v>4009</v>
      </c>
      <c r="F783" s="172">
        <f t="shared" si="188"/>
        <v>4.6249999999999999E-2</v>
      </c>
      <c r="G783" s="184">
        <v>45748</v>
      </c>
      <c r="H783" s="162">
        <v>0.01</v>
      </c>
      <c r="I783" s="163">
        <v>1.6250000000000001E-2</v>
      </c>
      <c r="J783" s="162">
        <v>0.02</v>
      </c>
      <c r="K783" s="157">
        <v>6.5000000000000002E-2</v>
      </c>
      <c r="L783" s="157">
        <v>0</v>
      </c>
      <c r="M783" s="159">
        <f t="shared" ref="M783:M791" si="202">SUM(H783:K783)</f>
        <v>0.11125</v>
      </c>
      <c r="N783" s="160">
        <f t="shared" ref="N783:N791" si="203">SUM(H783+I783+J783+L783)</f>
        <v>4.6249999999999999E-2</v>
      </c>
      <c r="O783" s="61" t="s">
        <v>3669</v>
      </c>
    </row>
    <row r="784" spans="1:15" s="19" customFormat="1" ht="11.4" customHeight="1">
      <c r="A784" s="124"/>
      <c r="B784" s="196" t="s">
        <v>4011</v>
      </c>
      <c r="C784" s="96" t="s">
        <v>4008</v>
      </c>
      <c r="D784" s="170">
        <f t="shared" si="201"/>
        <v>0.11125</v>
      </c>
      <c r="E784" s="171" t="s">
        <v>4009</v>
      </c>
      <c r="F784" s="172">
        <f t="shared" si="188"/>
        <v>4.6249999999999999E-2</v>
      </c>
      <c r="G784" s="184">
        <v>45748</v>
      </c>
      <c r="H784" s="162">
        <v>0.01</v>
      </c>
      <c r="I784" s="163">
        <v>1.6250000000000001E-2</v>
      </c>
      <c r="J784" s="162">
        <v>0.02</v>
      </c>
      <c r="K784" s="157">
        <v>6.5000000000000002E-2</v>
      </c>
      <c r="L784" s="157">
        <v>0</v>
      </c>
      <c r="M784" s="159">
        <f t="shared" si="202"/>
        <v>0.11125</v>
      </c>
      <c r="N784" s="160">
        <f t="shared" si="203"/>
        <v>4.6249999999999999E-2</v>
      </c>
      <c r="O784" s="61" t="s">
        <v>3669</v>
      </c>
    </row>
    <row r="785" spans="1:15" s="19" customFormat="1" ht="11.4" customHeight="1">
      <c r="A785" s="124"/>
      <c r="B785" s="196" t="s">
        <v>4012</v>
      </c>
      <c r="C785" s="96" t="s">
        <v>4008</v>
      </c>
      <c r="D785" s="170">
        <f t="shared" si="201"/>
        <v>0.11125</v>
      </c>
      <c r="E785" s="171" t="s">
        <v>4009</v>
      </c>
      <c r="F785" s="172">
        <f t="shared" si="188"/>
        <v>4.6249999999999999E-2</v>
      </c>
      <c r="G785" s="184">
        <v>45748</v>
      </c>
      <c r="H785" s="162">
        <v>0.01</v>
      </c>
      <c r="I785" s="163">
        <v>1.6250000000000001E-2</v>
      </c>
      <c r="J785" s="162">
        <v>0.02</v>
      </c>
      <c r="K785" s="157">
        <v>6.5000000000000002E-2</v>
      </c>
      <c r="L785" s="157">
        <v>0</v>
      </c>
      <c r="M785" s="159">
        <f t="shared" si="202"/>
        <v>0.11125</v>
      </c>
      <c r="N785" s="160">
        <f t="shared" si="203"/>
        <v>4.6249999999999999E-2</v>
      </c>
      <c r="O785" s="61" t="s">
        <v>3669</v>
      </c>
    </row>
    <row r="786" spans="1:15" s="19" customFormat="1" ht="11.4" customHeight="1">
      <c r="A786" s="124"/>
      <c r="B786" s="196" t="s">
        <v>4013</v>
      </c>
      <c r="C786" s="96" t="s">
        <v>4008</v>
      </c>
      <c r="D786" s="170">
        <f t="shared" si="201"/>
        <v>0.11125</v>
      </c>
      <c r="E786" s="171" t="s">
        <v>4009</v>
      </c>
      <c r="F786" s="172">
        <f t="shared" si="188"/>
        <v>4.6249999999999999E-2</v>
      </c>
      <c r="G786" s="184">
        <v>45748</v>
      </c>
      <c r="H786" s="162">
        <v>0.01</v>
      </c>
      <c r="I786" s="163">
        <v>1.6250000000000001E-2</v>
      </c>
      <c r="J786" s="162">
        <v>0.02</v>
      </c>
      <c r="K786" s="157">
        <v>6.5000000000000002E-2</v>
      </c>
      <c r="L786" s="157">
        <v>0</v>
      </c>
      <c r="M786" s="159">
        <f t="shared" si="202"/>
        <v>0.11125</v>
      </c>
      <c r="N786" s="160">
        <f t="shared" si="203"/>
        <v>4.6249999999999999E-2</v>
      </c>
      <c r="O786" s="61" t="s">
        <v>3669</v>
      </c>
    </row>
    <row r="787" spans="1:15" s="19" customFormat="1" ht="11.4" customHeight="1">
      <c r="A787" s="56"/>
      <c r="B787" s="196" t="s">
        <v>4014</v>
      </c>
      <c r="C787" s="95" t="s">
        <v>4008</v>
      </c>
      <c r="D787" s="170">
        <f t="shared" si="201"/>
        <v>0.11125</v>
      </c>
      <c r="E787" s="171" t="s">
        <v>4009</v>
      </c>
      <c r="F787" s="172">
        <f t="shared" si="188"/>
        <v>4.6249999999999999E-2</v>
      </c>
      <c r="G787" s="184">
        <v>45748</v>
      </c>
      <c r="H787" s="162">
        <v>0.01</v>
      </c>
      <c r="I787" s="163">
        <v>1.6250000000000001E-2</v>
      </c>
      <c r="J787" s="162">
        <v>0.02</v>
      </c>
      <c r="K787" s="157">
        <v>6.5000000000000002E-2</v>
      </c>
      <c r="L787" s="157">
        <v>0</v>
      </c>
      <c r="M787" s="159">
        <f t="shared" si="202"/>
        <v>0.11125</v>
      </c>
      <c r="N787" s="160">
        <f t="shared" si="203"/>
        <v>4.6249999999999999E-2</v>
      </c>
      <c r="O787" s="61" t="s">
        <v>3669</v>
      </c>
    </row>
    <row r="788" spans="1:15" s="5" customFormat="1" ht="11.4" customHeight="1">
      <c r="A788" s="55" t="s">
        <v>4310</v>
      </c>
      <c r="B788" s="76"/>
      <c r="C788" s="102" t="s">
        <v>4242</v>
      </c>
      <c r="D788" s="173">
        <v>0.11125</v>
      </c>
      <c r="E788" s="165" t="s">
        <v>4243</v>
      </c>
      <c r="F788" s="174">
        <f t="shared" si="188"/>
        <v>4.6249999999999999E-2</v>
      </c>
      <c r="G788" s="184">
        <v>46204</v>
      </c>
      <c r="H788" s="162">
        <v>0.01</v>
      </c>
      <c r="I788" s="163">
        <v>1.6250000000000001E-2</v>
      </c>
      <c r="J788" s="162">
        <v>0.02</v>
      </c>
      <c r="K788" s="157">
        <v>6.5000000000000002E-2</v>
      </c>
      <c r="L788" s="157">
        <v>0</v>
      </c>
      <c r="M788" s="159">
        <f t="shared" si="202"/>
        <v>0.11125</v>
      </c>
      <c r="N788" s="160">
        <f t="shared" si="203"/>
        <v>4.6249999999999999E-2</v>
      </c>
      <c r="O788" s="61" t="s">
        <v>3669</v>
      </c>
    </row>
    <row r="789" spans="1:15" s="5" customFormat="1" ht="11.4" customHeight="1">
      <c r="A789" s="120"/>
      <c r="B789" s="72" t="s">
        <v>4239</v>
      </c>
      <c r="C789" s="102" t="s">
        <v>4242</v>
      </c>
      <c r="D789" s="187">
        <v>0.11125</v>
      </c>
      <c r="E789" s="171" t="s">
        <v>4243</v>
      </c>
      <c r="F789" s="183">
        <f t="shared" si="188"/>
        <v>4.6249999999999999E-2</v>
      </c>
      <c r="G789" s="184">
        <v>46204</v>
      </c>
      <c r="H789" s="162">
        <v>0.01</v>
      </c>
      <c r="I789" s="163">
        <v>1.6250000000000001E-2</v>
      </c>
      <c r="J789" s="162">
        <v>0.02</v>
      </c>
      <c r="K789" s="157">
        <v>6.5000000000000002E-2</v>
      </c>
      <c r="L789" s="157">
        <v>0</v>
      </c>
      <c r="M789" s="159">
        <f t="shared" si="202"/>
        <v>0.11125</v>
      </c>
      <c r="N789" s="160">
        <f t="shared" si="203"/>
        <v>4.6249999999999999E-2</v>
      </c>
      <c r="O789" s="61" t="s">
        <v>3669</v>
      </c>
    </row>
    <row r="790" spans="1:15" s="5" customFormat="1" ht="11.4" customHeight="1">
      <c r="A790" s="120"/>
      <c r="B790" s="72" t="s">
        <v>4240</v>
      </c>
      <c r="C790" s="102" t="s">
        <v>4242</v>
      </c>
      <c r="D790" s="187">
        <v>0.11125</v>
      </c>
      <c r="E790" s="171" t="s">
        <v>4243</v>
      </c>
      <c r="F790" s="183">
        <f t="shared" si="188"/>
        <v>4.6249999999999999E-2</v>
      </c>
      <c r="G790" s="184">
        <v>46204</v>
      </c>
      <c r="H790" s="162">
        <v>0.01</v>
      </c>
      <c r="I790" s="163">
        <v>1.6250000000000001E-2</v>
      </c>
      <c r="J790" s="162">
        <v>0.02</v>
      </c>
      <c r="K790" s="157">
        <v>6.5000000000000002E-2</v>
      </c>
      <c r="L790" s="157">
        <v>0</v>
      </c>
      <c r="M790" s="159">
        <f t="shared" si="202"/>
        <v>0.11125</v>
      </c>
      <c r="N790" s="160">
        <f t="shared" si="203"/>
        <v>4.6249999999999999E-2</v>
      </c>
      <c r="O790" s="61" t="s">
        <v>3669</v>
      </c>
    </row>
    <row r="791" spans="1:15" s="5" customFormat="1" ht="11.4" customHeight="1">
      <c r="A791" s="120"/>
      <c r="B791" s="73" t="s">
        <v>4241</v>
      </c>
      <c r="C791" s="103" t="s">
        <v>4242</v>
      </c>
      <c r="D791" s="175">
        <v>0.11125</v>
      </c>
      <c r="E791" s="168" t="s">
        <v>4243</v>
      </c>
      <c r="F791" s="176">
        <f t="shared" si="188"/>
        <v>4.6249999999999999E-2</v>
      </c>
      <c r="G791" s="184">
        <v>46204</v>
      </c>
      <c r="H791" s="162">
        <v>0.01</v>
      </c>
      <c r="I791" s="163">
        <v>1.6250000000000001E-2</v>
      </c>
      <c r="J791" s="162">
        <v>0.02</v>
      </c>
      <c r="K791" s="157">
        <v>6.5000000000000002E-2</v>
      </c>
      <c r="L791" s="157">
        <v>0</v>
      </c>
      <c r="M791" s="159">
        <f t="shared" si="202"/>
        <v>0.11125</v>
      </c>
      <c r="N791" s="160">
        <f t="shared" si="203"/>
        <v>4.6249999999999999E-2</v>
      </c>
      <c r="O791" s="61" t="s">
        <v>3669</v>
      </c>
    </row>
    <row r="792" spans="1:15" s="5" customFormat="1" ht="11.4" customHeight="1">
      <c r="A792" s="55" t="s">
        <v>3958</v>
      </c>
      <c r="B792" s="76"/>
      <c r="C792" s="102" t="s">
        <v>3959</v>
      </c>
      <c r="D792" s="173">
        <v>0.11125</v>
      </c>
      <c r="E792" s="165" t="s">
        <v>3960</v>
      </c>
      <c r="F792" s="174">
        <f t="shared" ref="F792" si="204">SUM(N792)</f>
        <v>4.6249999999999999E-2</v>
      </c>
      <c r="G792" s="184">
        <v>45566</v>
      </c>
      <c r="H792" s="162">
        <v>0.01</v>
      </c>
      <c r="I792" s="163">
        <v>1.6250000000000001E-2</v>
      </c>
      <c r="J792" s="162">
        <v>0.02</v>
      </c>
      <c r="K792" s="157">
        <v>6.5000000000000002E-2</v>
      </c>
      <c r="L792" s="157">
        <v>0</v>
      </c>
      <c r="M792" s="159">
        <f t="shared" ref="M792:M795" si="205">SUM(H792:K792)</f>
        <v>0.11125</v>
      </c>
      <c r="N792" s="160">
        <f t="shared" ref="N792:N795" si="206">SUM(H792+I792+J792+L792)</f>
        <v>4.6249999999999999E-2</v>
      </c>
      <c r="O792" s="61" t="s">
        <v>3669</v>
      </c>
    </row>
    <row r="793" spans="1:15" s="5" customFormat="1" ht="11.4" customHeight="1">
      <c r="A793" s="120"/>
      <c r="B793" s="72" t="s">
        <v>3961</v>
      </c>
      <c r="C793" s="102" t="s">
        <v>3959</v>
      </c>
      <c r="D793" s="187">
        <v>0.11125</v>
      </c>
      <c r="E793" s="171" t="s">
        <v>3960</v>
      </c>
      <c r="F793" s="183">
        <f t="shared" ref="F793:F795" si="207">SUM(N793)</f>
        <v>4.6249999999999999E-2</v>
      </c>
      <c r="G793" s="184">
        <v>45566</v>
      </c>
      <c r="H793" s="162">
        <v>0.01</v>
      </c>
      <c r="I793" s="163">
        <v>1.6250000000000001E-2</v>
      </c>
      <c r="J793" s="162">
        <v>0.02</v>
      </c>
      <c r="K793" s="157">
        <v>6.5000000000000002E-2</v>
      </c>
      <c r="L793" s="157">
        <v>0</v>
      </c>
      <c r="M793" s="159">
        <f t="shared" si="205"/>
        <v>0.11125</v>
      </c>
      <c r="N793" s="160">
        <f t="shared" si="206"/>
        <v>4.6249999999999999E-2</v>
      </c>
      <c r="O793" s="61" t="s">
        <v>3669</v>
      </c>
    </row>
    <row r="794" spans="1:15" s="5" customFormat="1" ht="11.4" customHeight="1">
      <c r="A794" s="120"/>
      <c r="B794" s="72" t="s">
        <v>3962</v>
      </c>
      <c r="C794" s="102" t="s">
        <v>3959</v>
      </c>
      <c r="D794" s="187">
        <v>0.11125</v>
      </c>
      <c r="E794" s="171" t="s">
        <v>3960</v>
      </c>
      <c r="F794" s="183">
        <f t="shared" si="207"/>
        <v>4.6249999999999999E-2</v>
      </c>
      <c r="G794" s="184">
        <v>45566</v>
      </c>
      <c r="H794" s="162">
        <v>0.01</v>
      </c>
      <c r="I794" s="163">
        <v>1.6250000000000001E-2</v>
      </c>
      <c r="J794" s="162">
        <v>0.02</v>
      </c>
      <c r="K794" s="157">
        <v>6.5000000000000002E-2</v>
      </c>
      <c r="L794" s="157">
        <v>0</v>
      </c>
      <c r="M794" s="159">
        <f t="shared" si="205"/>
        <v>0.11125</v>
      </c>
      <c r="N794" s="160">
        <f t="shared" si="206"/>
        <v>4.6249999999999999E-2</v>
      </c>
      <c r="O794" s="61" t="s">
        <v>3669</v>
      </c>
    </row>
    <row r="795" spans="1:15" s="5" customFormat="1" ht="11.4" customHeight="1">
      <c r="A795" s="120"/>
      <c r="B795" s="73" t="s">
        <v>3963</v>
      </c>
      <c r="C795" s="103" t="s">
        <v>3959</v>
      </c>
      <c r="D795" s="175">
        <v>0.11125</v>
      </c>
      <c r="E795" s="168" t="s">
        <v>3960</v>
      </c>
      <c r="F795" s="176">
        <f t="shared" si="207"/>
        <v>4.6249999999999999E-2</v>
      </c>
      <c r="G795" s="184">
        <v>45566</v>
      </c>
      <c r="H795" s="162">
        <v>0.01</v>
      </c>
      <c r="I795" s="163">
        <v>1.6250000000000001E-2</v>
      </c>
      <c r="J795" s="162">
        <v>0.02</v>
      </c>
      <c r="K795" s="157">
        <v>6.5000000000000002E-2</v>
      </c>
      <c r="L795" s="157">
        <v>0</v>
      </c>
      <c r="M795" s="159">
        <f t="shared" si="205"/>
        <v>0.11125</v>
      </c>
      <c r="N795" s="160">
        <f t="shared" si="206"/>
        <v>4.6249999999999999E-2</v>
      </c>
      <c r="O795" s="61" t="s">
        <v>3669</v>
      </c>
    </row>
    <row r="796" spans="1:15" s="5" customFormat="1" ht="11.4" customHeight="1">
      <c r="A796" s="55" t="s">
        <v>1729</v>
      </c>
      <c r="B796" s="76"/>
      <c r="C796" s="102" t="s">
        <v>1730</v>
      </c>
      <c r="D796" s="170">
        <f t="shared" si="201"/>
        <v>0.10725000000000001</v>
      </c>
      <c r="E796" s="171" t="s">
        <v>2930</v>
      </c>
      <c r="F796" s="172">
        <f t="shared" si="188"/>
        <v>4.2250000000000003E-2</v>
      </c>
      <c r="G796" s="184">
        <v>43191</v>
      </c>
      <c r="H796" s="162">
        <v>0.01</v>
      </c>
      <c r="I796" s="163">
        <v>1.6250000000000001E-2</v>
      </c>
      <c r="J796" s="162">
        <v>1.6E-2</v>
      </c>
      <c r="K796" s="157">
        <v>6.5000000000000002E-2</v>
      </c>
      <c r="L796" s="157">
        <v>0</v>
      </c>
      <c r="M796" s="159">
        <f t="shared" si="178"/>
        <v>0.10725000000000001</v>
      </c>
      <c r="N796" s="160">
        <f t="shared" si="177"/>
        <v>4.2250000000000003E-2</v>
      </c>
      <c r="O796" s="61" t="s">
        <v>3669</v>
      </c>
    </row>
    <row r="797" spans="1:15" s="5" customFormat="1" ht="11.4" customHeight="1">
      <c r="A797" s="120"/>
      <c r="B797" s="72" t="s">
        <v>3678</v>
      </c>
      <c r="C797" s="102" t="s">
        <v>1730</v>
      </c>
      <c r="D797" s="170">
        <f t="shared" si="201"/>
        <v>0.10725000000000001</v>
      </c>
      <c r="E797" s="171" t="s">
        <v>2930</v>
      </c>
      <c r="F797" s="172">
        <f t="shared" si="188"/>
        <v>4.2250000000000003E-2</v>
      </c>
      <c r="G797" s="184">
        <v>43191</v>
      </c>
      <c r="H797" s="162">
        <v>0.01</v>
      </c>
      <c r="I797" s="163">
        <v>1.6250000000000001E-2</v>
      </c>
      <c r="J797" s="162">
        <v>1.6E-2</v>
      </c>
      <c r="K797" s="157">
        <v>6.5000000000000002E-2</v>
      </c>
      <c r="L797" s="157">
        <v>0</v>
      </c>
      <c r="M797" s="159">
        <f t="shared" si="178"/>
        <v>0.10725000000000001</v>
      </c>
      <c r="N797" s="160">
        <f t="shared" si="177"/>
        <v>4.2250000000000003E-2</v>
      </c>
      <c r="O797" s="61" t="s">
        <v>3669</v>
      </c>
    </row>
    <row r="798" spans="1:15" s="5" customFormat="1" ht="11.4" customHeight="1">
      <c r="A798" s="120"/>
      <c r="B798" s="72" t="s">
        <v>3679</v>
      </c>
      <c r="C798" s="102" t="s">
        <v>1730</v>
      </c>
      <c r="D798" s="170">
        <f t="shared" si="201"/>
        <v>0.10725000000000001</v>
      </c>
      <c r="E798" s="171" t="s">
        <v>2930</v>
      </c>
      <c r="F798" s="172">
        <f t="shared" si="188"/>
        <v>4.2250000000000003E-2</v>
      </c>
      <c r="G798" s="184">
        <v>43191</v>
      </c>
      <c r="H798" s="162">
        <v>0.01</v>
      </c>
      <c r="I798" s="163">
        <v>1.6250000000000001E-2</v>
      </c>
      <c r="J798" s="162">
        <v>1.6E-2</v>
      </c>
      <c r="K798" s="157">
        <v>6.5000000000000002E-2</v>
      </c>
      <c r="L798" s="157">
        <v>0</v>
      </c>
      <c r="M798" s="159">
        <f t="shared" si="178"/>
        <v>0.10725000000000001</v>
      </c>
      <c r="N798" s="160">
        <f t="shared" si="177"/>
        <v>4.2250000000000003E-2</v>
      </c>
      <c r="O798" s="61" t="s">
        <v>3669</v>
      </c>
    </row>
    <row r="799" spans="1:15" s="5" customFormat="1" ht="11.4" customHeight="1">
      <c r="A799" s="120"/>
      <c r="B799" s="72" t="s">
        <v>3680</v>
      </c>
      <c r="C799" s="102" t="s">
        <v>1730</v>
      </c>
      <c r="D799" s="170">
        <f t="shared" si="201"/>
        <v>0.10725000000000001</v>
      </c>
      <c r="E799" s="171" t="s">
        <v>2930</v>
      </c>
      <c r="F799" s="172">
        <f t="shared" si="188"/>
        <v>4.2250000000000003E-2</v>
      </c>
      <c r="G799" s="184">
        <v>43191</v>
      </c>
      <c r="H799" s="162">
        <v>0.01</v>
      </c>
      <c r="I799" s="163">
        <v>1.6250000000000001E-2</v>
      </c>
      <c r="J799" s="162">
        <v>1.6E-2</v>
      </c>
      <c r="K799" s="157">
        <v>6.5000000000000002E-2</v>
      </c>
      <c r="L799" s="157">
        <v>0</v>
      </c>
      <c r="M799" s="159">
        <f t="shared" si="178"/>
        <v>0.10725000000000001</v>
      </c>
      <c r="N799" s="160">
        <f t="shared" si="177"/>
        <v>4.2250000000000003E-2</v>
      </c>
      <c r="O799" s="61" t="s">
        <v>3669</v>
      </c>
    </row>
    <row r="800" spans="1:15" s="5" customFormat="1" ht="11.4" customHeight="1">
      <c r="A800" s="120"/>
      <c r="B800" s="72" t="s">
        <v>3681</v>
      </c>
      <c r="C800" s="102" t="s">
        <v>1730</v>
      </c>
      <c r="D800" s="170">
        <f t="shared" si="201"/>
        <v>0.10725000000000001</v>
      </c>
      <c r="E800" s="171" t="s">
        <v>2930</v>
      </c>
      <c r="F800" s="172">
        <f t="shared" si="188"/>
        <v>4.2250000000000003E-2</v>
      </c>
      <c r="G800" s="184">
        <v>43191</v>
      </c>
      <c r="H800" s="162">
        <v>0.01</v>
      </c>
      <c r="I800" s="163">
        <v>1.6250000000000001E-2</v>
      </c>
      <c r="J800" s="162">
        <v>1.6E-2</v>
      </c>
      <c r="K800" s="157">
        <v>6.5000000000000002E-2</v>
      </c>
      <c r="L800" s="157">
        <v>0</v>
      </c>
      <c r="M800" s="159">
        <f t="shared" si="178"/>
        <v>0.10725000000000001</v>
      </c>
      <c r="N800" s="160">
        <f t="shared" si="177"/>
        <v>4.2250000000000003E-2</v>
      </c>
      <c r="O800" s="61" t="s">
        <v>3669</v>
      </c>
    </row>
    <row r="801" spans="1:15" s="13" customFormat="1" ht="11.4" customHeight="1">
      <c r="A801" s="120"/>
      <c r="B801" s="72" t="s">
        <v>3682</v>
      </c>
      <c r="C801" s="102" t="s">
        <v>1730</v>
      </c>
      <c r="D801" s="170">
        <f t="shared" si="201"/>
        <v>0.10725000000000001</v>
      </c>
      <c r="E801" s="171" t="s">
        <v>2930</v>
      </c>
      <c r="F801" s="172">
        <f t="shared" si="188"/>
        <v>4.2250000000000003E-2</v>
      </c>
      <c r="G801" s="184">
        <v>43191</v>
      </c>
      <c r="H801" s="162">
        <v>0.01</v>
      </c>
      <c r="I801" s="163">
        <v>1.6250000000000001E-2</v>
      </c>
      <c r="J801" s="162">
        <v>1.6E-2</v>
      </c>
      <c r="K801" s="157">
        <v>6.5000000000000002E-2</v>
      </c>
      <c r="L801" s="157">
        <v>0</v>
      </c>
      <c r="M801" s="159">
        <f t="shared" si="178"/>
        <v>0.10725000000000001</v>
      </c>
      <c r="N801" s="160">
        <f t="shared" si="177"/>
        <v>4.2250000000000003E-2</v>
      </c>
      <c r="O801" s="61" t="s">
        <v>3669</v>
      </c>
    </row>
    <row r="802" spans="1:15" s="5" customFormat="1" ht="11.4" customHeight="1">
      <c r="A802" s="120"/>
      <c r="B802" s="72" t="s">
        <v>3683</v>
      </c>
      <c r="C802" s="102" t="s">
        <v>1730</v>
      </c>
      <c r="D802" s="170">
        <f t="shared" si="201"/>
        <v>0.10725000000000001</v>
      </c>
      <c r="E802" s="171" t="s">
        <v>2930</v>
      </c>
      <c r="F802" s="172">
        <f t="shared" si="188"/>
        <v>4.2250000000000003E-2</v>
      </c>
      <c r="G802" s="184">
        <v>43191</v>
      </c>
      <c r="H802" s="162">
        <v>0.01</v>
      </c>
      <c r="I802" s="163">
        <v>1.6250000000000001E-2</v>
      </c>
      <c r="J802" s="162">
        <v>1.6E-2</v>
      </c>
      <c r="K802" s="157">
        <v>6.5000000000000002E-2</v>
      </c>
      <c r="L802" s="157">
        <v>0</v>
      </c>
      <c r="M802" s="159">
        <f t="shared" si="178"/>
        <v>0.10725000000000001</v>
      </c>
      <c r="N802" s="160">
        <f t="shared" si="177"/>
        <v>4.2250000000000003E-2</v>
      </c>
      <c r="O802" s="61" t="s">
        <v>3669</v>
      </c>
    </row>
    <row r="803" spans="1:15" s="5" customFormat="1" ht="11.4" customHeight="1">
      <c r="A803" s="121"/>
      <c r="B803" s="72" t="s">
        <v>1860</v>
      </c>
      <c r="C803" s="102" t="s">
        <v>1730</v>
      </c>
      <c r="D803" s="170">
        <f t="shared" si="201"/>
        <v>0.10725000000000001</v>
      </c>
      <c r="E803" s="171" t="s">
        <v>2930</v>
      </c>
      <c r="F803" s="172">
        <f t="shared" si="188"/>
        <v>4.2250000000000003E-2</v>
      </c>
      <c r="G803" s="184">
        <v>43191</v>
      </c>
      <c r="H803" s="162">
        <v>0.01</v>
      </c>
      <c r="I803" s="163">
        <v>1.6250000000000001E-2</v>
      </c>
      <c r="J803" s="162">
        <v>1.6E-2</v>
      </c>
      <c r="K803" s="157">
        <v>6.5000000000000002E-2</v>
      </c>
      <c r="L803" s="157">
        <v>0</v>
      </c>
      <c r="M803" s="159">
        <f t="shared" si="178"/>
        <v>0.10725000000000001</v>
      </c>
      <c r="N803" s="160">
        <f t="shared" si="177"/>
        <v>4.2250000000000003E-2</v>
      </c>
      <c r="O803" s="61" t="s">
        <v>3669</v>
      </c>
    </row>
    <row r="804" spans="1:15" s="13" customFormat="1" ht="11.4" customHeight="1">
      <c r="A804" s="14"/>
      <c r="B804" s="73" t="s">
        <v>1861</v>
      </c>
      <c r="C804" s="103" t="s">
        <v>1730</v>
      </c>
      <c r="D804" s="167">
        <f t="shared" si="201"/>
        <v>0.10725000000000001</v>
      </c>
      <c r="E804" s="168" t="s">
        <v>2930</v>
      </c>
      <c r="F804" s="169">
        <f t="shared" si="188"/>
        <v>4.2250000000000003E-2</v>
      </c>
      <c r="G804" s="184">
        <v>43191</v>
      </c>
      <c r="H804" s="162">
        <v>0.01</v>
      </c>
      <c r="I804" s="163">
        <v>1.6250000000000001E-2</v>
      </c>
      <c r="J804" s="162">
        <v>1.6E-2</v>
      </c>
      <c r="K804" s="157">
        <v>6.5000000000000002E-2</v>
      </c>
      <c r="L804" s="157">
        <v>0</v>
      </c>
      <c r="M804" s="159">
        <f t="shared" si="178"/>
        <v>0.10725000000000001</v>
      </c>
      <c r="N804" s="160">
        <f t="shared" si="177"/>
        <v>4.2250000000000003E-2</v>
      </c>
      <c r="O804" s="61" t="s">
        <v>3669</v>
      </c>
    </row>
    <row r="805" spans="1:15" s="5" customFormat="1" ht="11.4" customHeight="1">
      <c r="A805" s="55" t="s">
        <v>3916</v>
      </c>
      <c r="B805" s="143"/>
      <c r="C805" s="144" t="s">
        <v>3917</v>
      </c>
      <c r="D805" s="173">
        <f t="shared" ref="D805" si="208">SUM(M805)</f>
        <v>0.10625000000000001</v>
      </c>
      <c r="E805" s="165" t="s">
        <v>3918</v>
      </c>
      <c r="F805" s="174">
        <f t="shared" ref="F805" si="209">SUM(N805)</f>
        <v>4.1250000000000002E-2</v>
      </c>
      <c r="G805" s="184">
        <v>45383</v>
      </c>
      <c r="H805" s="162">
        <v>0.01</v>
      </c>
      <c r="I805" s="163">
        <v>1.6250000000000001E-2</v>
      </c>
      <c r="J805" s="162">
        <v>1.4999999999999999E-2</v>
      </c>
      <c r="K805" s="157">
        <v>6.5000000000000002E-2</v>
      </c>
      <c r="L805" s="157">
        <v>0</v>
      </c>
      <c r="M805" s="159">
        <f t="shared" ref="M805:M806" si="210">SUM(H805:K805)</f>
        <v>0.10625000000000001</v>
      </c>
      <c r="N805" s="160">
        <f t="shared" ref="N805:N806" si="211">SUM(H805+I805+J805+L805)</f>
        <v>4.1250000000000002E-2</v>
      </c>
      <c r="O805" s="61" t="s">
        <v>3669</v>
      </c>
    </row>
    <row r="806" spans="1:15" s="5" customFormat="1" ht="11.4" customHeight="1">
      <c r="A806" s="120"/>
      <c r="B806" s="72" t="s">
        <v>3919</v>
      </c>
      <c r="C806" s="102" t="s">
        <v>3917</v>
      </c>
      <c r="D806" s="170">
        <f t="shared" ref="D806" si="212">SUM(M806)</f>
        <v>0.10625000000000001</v>
      </c>
      <c r="E806" s="171" t="s">
        <v>3918</v>
      </c>
      <c r="F806" s="172">
        <f t="shared" ref="F806" si="213">SUM(N806)</f>
        <v>4.1250000000000002E-2</v>
      </c>
      <c r="G806" s="184">
        <v>45383</v>
      </c>
      <c r="H806" s="162">
        <v>0.01</v>
      </c>
      <c r="I806" s="163">
        <v>1.6250000000000001E-2</v>
      </c>
      <c r="J806" s="162">
        <v>1.4999999999999999E-2</v>
      </c>
      <c r="K806" s="157">
        <v>6.5000000000000002E-2</v>
      </c>
      <c r="L806" s="157">
        <v>0</v>
      </c>
      <c r="M806" s="159">
        <f t="shared" si="210"/>
        <v>0.10625000000000001</v>
      </c>
      <c r="N806" s="160">
        <f t="shared" si="211"/>
        <v>4.1250000000000002E-2</v>
      </c>
      <c r="O806" s="61" t="s">
        <v>3669</v>
      </c>
    </row>
    <row r="807" spans="1:15" s="5" customFormat="1" ht="11.4" customHeight="1">
      <c r="A807" s="55" t="s">
        <v>2389</v>
      </c>
      <c r="B807" s="76"/>
      <c r="C807" s="101" t="s">
        <v>1727</v>
      </c>
      <c r="D807" s="164">
        <f t="shared" si="201"/>
        <v>0.10125000000000001</v>
      </c>
      <c r="E807" s="165" t="s">
        <v>2931</v>
      </c>
      <c r="F807" s="166">
        <f t="shared" si="188"/>
        <v>3.6250000000000004E-2</v>
      </c>
      <c r="G807" s="184">
        <v>43191</v>
      </c>
      <c r="H807" s="162">
        <v>0.01</v>
      </c>
      <c r="I807" s="163">
        <v>1.6250000000000001E-2</v>
      </c>
      <c r="J807" s="162">
        <v>0.01</v>
      </c>
      <c r="K807" s="157">
        <v>6.5000000000000002E-2</v>
      </c>
      <c r="L807" s="157">
        <v>0</v>
      </c>
      <c r="M807" s="159">
        <f t="shared" si="178"/>
        <v>0.10125000000000001</v>
      </c>
      <c r="N807" s="160">
        <f t="shared" si="177"/>
        <v>3.6250000000000004E-2</v>
      </c>
      <c r="O807" s="61" t="s">
        <v>3669</v>
      </c>
    </row>
    <row r="808" spans="1:15" s="5" customFormat="1" ht="11.4" customHeight="1">
      <c r="A808" s="121"/>
      <c r="B808" s="85" t="s">
        <v>3684</v>
      </c>
      <c r="C808" s="102" t="s">
        <v>1727</v>
      </c>
      <c r="D808" s="170">
        <f t="shared" si="201"/>
        <v>0.10125000000000001</v>
      </c>
      <c r="E808" s="171" t="s">
        <v>2931</v>
      </c>
      <c r="F808" s="172">
        <f t="shared" si="188"/>
        <v>3.6250000000000004E-2</v>
      </c>
      <c r="G808" s="184">
        <v>43191</v>
      </c>
      <c r="H808" s="162">
        <v>0.01</v>
      </c>
      <c r="I808" s="163">
        <v>1.6250000000000001E-2</v>
      </c>
      <c r="J808" s="162">
        <v>0.01</v>
      </c>
      <c r="K808" s="157">
        <v>6.5000000000000002E-2</v>
      </c>
      <c r="L808" s="157">
        <v>0</v>
      </c>
      <c r="M808" s="159">
        <f t="shared" si="178"/>
        <v>0.10125000000000001</v>
      </c>
      <c r="N808" s="160">
        <f t="shared" si="177"/>
        <v>3.6250000000000004E-2</v>
      </c>
      <c r="O808" s="61" t="s">
        <v>3669</v>
      </c>
    </row>
    <row r="809" spans="1:15" s="5" customFormat="1" ht="11.4" customHeight="1">
      <c r="A809" s="120"/>
      <c r="B809" s="85" t="s">
        <v>3685</v>
      </c>
      <c r="C809" s="102" t="s">
        <v>1727</v>
      </c>
      <c r="D809" s="170">
        <f t="shared" si="201"/>
        <v>0.10125000000000001</v>
      </c>
      <c r="E809" s="171" t="s">
        <v>2931</v>
      </c>
      <c r="F809" s="172">
        <f t="shared" si="188"/>
        <v>3.6250000000000004E-2</v>
      </c>
      <c r="G809" s="184">
        <v>43191</v>
      </c>
      <c r="H809" s="162">
        <v>0.01</v>
      </c>
      <c r="I809" s="163">
        <v>1.6250000000000001E-2</v>
      </c>
      <c r="J809" s="162">
        <v>0.01</v>
      </c>
      <c r="K809" s="157">
        <v>6.5000000000000002E-2</v>
      </c>
      <c r="L809" s="157">
        <v>0</v>
      </c>
      <c r="M809" s="159">
        <f t="shared" si="178"/>
        <v>0.10125000000000001</v>
      </c>
      <c r="N809" s="160">
        <f t="shared" ref="N809:N880" si="214">SUM(H809+I809+J809+L809)</f>
        <v>3.6250000000000004E-2</v>
      </c>
      <c r="O809" s="61" t="s">
        <v>3669</v>
      </c>
    </row>
    <row r="810" spans="1:15" s="5" customFormat="1" ht="11.4" customHeight="1">
      <c r="A810" s="120"/>
      <c r="B810" s="85" t="s">
        <v>3686</v>
      </c>
      <c r="C810" s="102" t="s">
        <v>1727</v>
      </c>
      <c r="D810" s="170">
        <f t="shared" si="201"/>
        <v>0.10125000000000001</v>
      </c>
      <c r="E810" s="171" t="s">
        <v>2931</v>
      </c>
      <c r="F810" s="172">
        <f t="shared" si="188"/>
        <v>3.6250000000000004E-2</v>
      </c>
      <c r="G810" s="184">
        <v>43191</v>
      </c>
      <c r="H810" s="162">
        <v>0.01</v>
      </c>
      <c r="I810" s="163">
        <v>1.6250000000000001E-2</v>
      </c>
      <c r="J810" s="162">
        <v>0.01</v>
      </c>
      <c r="K810" s="157">
        <v>6.5000000000000002E-2</v>
      </c>
      <c r="L810" s="157">
        <v>0</v>
      </c>
      <c r="M810" s="159">
        <f t="shared" si="178"/>
        <v>0.10125000000000001</v>
      </c>
      <c r="N810" s="160">
        <f t="shared" si="214"/>
        <v>3.6250000000000004E-2</v>
      </c>
      <c r="O810" s="61" t="s">
        <v>3669</v>
      </c>
    </row>
    <row r="811" spans="1:15" s="5" customFormat="1" ht="11.4" customHeight="1">
      <c r="A811" s="120"/>
      <c r="B811" s="85" t="s">
        <v>3687</v>
      </c>
      <c r="C811" s="102" t="s">
        <v>1727</v>
      </c>
      <c r="D811" s="170">
        <f t="shared" si="201"/>
        <v>0.10125000000000001</v>
      </c>
      <c r="E811" s="171" t="s">
        <v>2931</v>
      </c>
      <c r="F811" s="172">
        <f t="shared" si="188"/>
        <v>3.6250000000000004E-2</v>
      </c>
      <c r="G811" s="184">
        <v>43191</v>
      </c>
      <c r="H811" s="162">
        <v>0.01</v>
      </c>
      <c r="I811" s="163">
        <v>1.6250000000000001E-2</v>
      </c>
      <c r="J811" s="162">
        <v>0.01</v>
      </c>
      <c r="K811" s="157">
        <v>6.5000000000000002E-2</v>
      </c>
      <c r="L811" s="157">
        <v>0</v>
      </c>
      <c r="M811" s="159">
        <f t="shared" si="178"/>
        <v>0.10125000000000001</v>
      </c>
      <c r="N811" s="160">
        <f t="shared" si="214"/>
        <v>3.6250000000000004E-2</v>
      </c>
      <c r="O811" s="61" t="s">
        <v>3669</v>
      </c>
    </row>
    <row r="812" spans="1:15" s="5" customFormat="1" ht="11.4" customHeight="1">
      <c r="A812" s="120"/>
      <c r="B812" s="85" t="s">
        <v>3688</v>
      </c>
      <c r="C812" s="102" t="s">
        <v>1727</v>
      </c>
      <c r="D812" s="170">
        <f t="shared" si="201"/>
        <v>0.10125000000000001</v>
      </c>
      <c r="E812" s="171" t="s">
        <v>2931</v>
      </c>
      <c r="F812" s="172">
        <f t="shared" si="188"/>
        <v>3.6250000000000004E-2</v>
      </c>
      <c r="G812" s="184">
        <v>43191</v>
      </c>
      <c r="H812" s="162">
        <v>0.01</v>
      </c>
      <c r="I812" s="163">
        <v>1.6250000000000001E-2</v>
      </c>
      <c r="J812" s="162">
        <v>0.01</v>
      </c>
      <c r="K812" s="157">
        <v>6.5000000000000002E-2</v>
      </c>
      <c r="L812" s="157">
        <v>0</v>
      </c>
      <c r="M812" s="159">
        <f t="shared" si="178"/>
        <v>0.10125000000000001</v>
      </c>
      <c r="N812" s="160">
        <f t="shared" si="214"/>
        <v>3.6250000000000004E-2</v>
      </c>
      <c r="O812" s="61" t="s">
        <v>3669</v>
      </c>
    </row>
    <row r="813" spans="1:15" s="5" customFormat="1" ht="11.4" customHeight="1">
      <c r="A813" s="120"/>
      <c r="B813" s="85" t="s">
        <v>3689</v>
      </c>
      <c r="C813" s="102" t="s">
        <v>1727</v>
      </c>
      <c r="D813" s="170">
        <f t="shared" si="201"/>
        <v>0.10125000000000001</v>
      </c>
      <c r="E813" s="171" t="s">
        <v>2931</v>
      </c>
      <c r="F813" s="172">
        <f t="shared" si="188"/>
        <v>3.6250000000000004E-2</v>
      </c>
      <c r="G813" s="184">
        <v>43191</v>
      </c>
      <c r="H813" s="162">
        <v>0.01</v>
      </c>
      <c r="I813" s="163">
        <v>1.6250000000000001E-2</v>
      </c>
      <c r="J813" s="162">
        <v>0.01</v>
      </c>
      <c r="K813" s="157">
        <v>6.5000000000000002E-2</v>
      </c>
      <c r="L813" s="157">
        <v>0</v>
      </c>
      <c r="M813" s="159">
        <f t="shared" si="178"/>
        <v>0.10125000000000001</v>
      </c>
      <c r="N813" s="160">
        <f t="shared" si="214"/>
        <v>3.6250000000000004E-2</v>
      </c>
      <c r="O813" s="61" t="s">
        <v>3669</v>
      </c>
    </row>
    <row r="814" spans="1:15" s="5" customFormat="1" ht="11.4" customHeight="1">
      <c r="A814" s="120"/>
      <c r="B814" s="85" t="s">
        <v>3690</v>
      </c>
      <c r="C814" s="102" t="s">
        <v>1727</v>
      </c>
      <c r="D814" s="170">
        <f t="shared" si="201"/>
        <v>0.10125000000000001</v>
      </c>
      <c r="E814" s="171" t="s">
        <v>2931</v>
      </c>
      <c r="F814" s="172">
        <f t="shared" si="188"/>
        <v>3.6250000000000004E-2</v>
      </c>
      <c r="G814" s="184">
        <v>43191</v>
      </c>
      <c r="H814" s="162">
        <v>0.01</v>
      </c>
      <c r="I814" s="163">
        <v>1.6250000000000001E-2</v>
      </c>
      <c r="J814" s="162">
        <v>0.01</v>
      </c>
      <c r="K814" s="157">
        <v>6.5000000000000002E-2</v>
      </c>
      <c r="L814" s="157">
        <v>0</v>
      </c>
      <c r="M814" s="159">
        <f t="shared" si="178"/>
        <v>0.10125000000000001</v>
      </c>
      <c r="N814" s="160">
        <f t="shared" si="214"/>
        <v>3.6250000000000004E-2</v>
      </c>
      <c r="O814" s="61" t="s">
        <v>3669</v>
      </c>
    </row>
    <row r="815" spans="1:15" s="13" customFormat="1" ht="11.4" customHeight="1">
      <c r="A815" s="120"/>
      <c r="B815" s="85" t="s">
        <v>3691</v>
      </c>
      <c r="C815" s="102" t="s">
        <v>1727</v>
      </c>
      <c r="D815" s="170">
        <f t="shared" si="201"/>
        <v>0.10125000000000001</v>
      </c>
      <c r="E815" s="171" t="s">
        <v>2931</v>
      </c>
      <c r="F815" s="172">
        <f t="shared" si="188"/>
        <v>3.6250000000000004E-2</v>
      </c>
      <c r="G815" s="184">
        <v>43191</v>
      </c>
      <c r="H815" s="162">
        <v>0.01</v>
      </c>
      <c r="I815" s="163">
        <v>1.6250000000000001E-2</v>
      </c>
      <c r="J815" s="162">
        <v>0.01</v>
      </c>
      <c r="K815" s="157">
        <v>6.5000000000000002E-2</v>
      </c>
      <c r="L815" s="157">
        <v>0</v>
      </c>
      <c r="M815" s="159">
        <f t="shared" si="178"/>
        <v>0.10125000000000001</v>
      </c>
      <c r="N815" s="160">
        <f t="shared" si="214"/>
        <v>3.6250000000000004E-2</v>
      </c>
      <c r="O815" s="61" t="s">
        <v>3669</v>
      </c>
    </row>
    <row r="816" spans="1:15" s="5" customFormat="1" ht="11.4" customHeight="1">
      <c r="A816" s="120"/>
      <c r="B816" s="85" t="s">
        <v>3692</v>
      </c>
      <c r="C816" s="102" t="s">
        <v>1727</v>
      </c>
      <c r="D816" s="170">
        <f t="shared" si="201"/>
        <v>0.10125000000000001</v>
      </c>
      <c r="E816" s="171" t="s">
        <v>2931</v>
      </c>
      <c r="F816" s="172">
        <f t="shared" si="188"/>
        <v>3.6250000000000004E-2</v>
      </c>
      <c r="G816" s="184">
        <v>43191</v>
      </c>
      <c r="H816" s="162">
        <v>0.01</v>
      </c>
      <c r="I816" s="163">
        <v>1.6250000000000001E-2</v>
      </c>
      <c r="J816" s="162">
        <v>0.01</v>
      </c>
      <c r="K816" s="157">
        <v>6.5000000000000002E-2</v>
      </c>
      <c r="L816" s="157">
        <v>0</v>
      </c>
      <c r="M816" s="159">
        <f t="shared" si="178"/>
        <v>0.10125000000000001</v>
      </c>
      <c r="N816" s="160">
        <f t="shared" si="214"/>
        <v>3.6250000000000004E-2</v>
      </c>
      <c r="O816" s="61" t="s">
        <v>3669</v>
      </c>
    </row>
    <row r="817" spans="1:15" s="5" customFormat="1" ht="11.4" customHeight="1">
      <c r="A817" s="120"/>
      <c r="B817" s="85" t="s">
        <v>3816</v>
      </c>
      <c r="C817" s="102" t="s">
        <v>1727</v>
      </c>
      <c r="D817" s="170">
        <f t="shared" si="201"/>
        <v>0.10125000000000001</v>
      </c>
      <c r="E817" s="171" t="s">
        <v>2931</v>
      </c>
      <c r="F817" s="172">
        <f t="shared" si="188"/>
        <v>3.6250000000000004E-2</v>
      </c>
      <c r="G817" s="184">
        <v>43191</v>
      </c>
      <c r="H817" s="162">
        <v>0.01</v>
      </c>
      <c r="I817" s="163">
        <v>1.6250000000000001E-2</v>
      </c>
      <c r="J817" s="162">
        <v>0.01</v>
      </c>
      <c r="K817" s="157">
        <v>6.5000000000000002E-2</v>
      </c>
      <c r="L817" s="157">
        <v>0</v>
      </c>
      <c r="M817" s="159">
        <f t="shared" si="178"/>
        <v>0.10125000000000001</v>
      </c>
      <c r="N817" s="160">
        <f t="shared" si="214"/>
        <v>3.6250000000000004E-2</v>
      </c>
      <c r="O817" s="61" t="s">
        <v>3669</v>
      </c>
    </row>
    <row r="818" spans="1:15" s="5" customFormat="1" ht="11.4" customHeight="1">
      <c r="A818" s="14"/>
      <c r="B818" s="71" t="s">
        <v>1338</v>
      </c>
      <c r="C818" s="103" t="s">
        <v>1727</v>
      </c>
      <c r="D818" s="167">
        <f t="shared" si="201"/>
        <v>0.10125000000000001</v>
      </c>
      <c r="E818" s="168" t="s">
        <v>2931</v>
      </c>
      <c r="F818" s="169">
        <f t="shared" si="188"/>
        <v>3.6250000000000004E-2</v>
      </c>
      <c r="G818" s="184">
        <v>43191</v>
      </c>
      <c r="H818" s="162">
        <v>0.01</v>
      </c>
      <c r="I818" s="163">
        <v>1.6250000000000001E-2</v>
      </c>
      <c r="J818" s="162">
        <v>0.01</v>
      </c>
      <c r="K818" s="157">
        <v>6.5000000000000002E-2</v>
      </c>
      <c r="L818" s="157">
        <v>0</v>
      </c>
      <c r="M818" s="159">
        <f t="shared" si="178"/>
        <v>0.10125000000000001</v>
      </c>
      <c r="N818" s="160">
        <f t="shared" si="214"/>
        <v>3.6250000000000004E-2</v>
      </c>
      <c r="O818" s="61" t="s">
        <v>3669</v>
      </c>
    </row>
    <row r="819" spans="1:15" s="49" customFormat="1" ht="11.4" customHeight="1">
      <c r="A819" s="55" t="s">
        <v>1828</v>
      </c>
      <c r="B819" s="76"/>
      <c r="C819" s="101" t="s">
        <v>1728</v>
      </c>
      <c r="D819" s="164">
        <f t="shared" si="201"/>
        <v>0.10725000000000001</v>
      </c>
      <c r="E819" s="165" t="s">
        <v>2932</v>
      </c>
      <c r="F819" s="166">
        <f t="shared" si="188"/>
        <v>4.2250000000000003E-2</v>
      </c>
      <c r="G819" s="185">
        <v>43191</v>
      </c>
      <c r="H819" s="162">
        <v>0.01</v>
      </c>
      <c r="I819" s="163">
        <v>1.6250000000000001E-2</v>
      </c>
      <c r="J819" s="162">
        <v>1.6E-2</v>
      </c>
      <c r="K819" s="157">
        <v>6.5000000000000002E-2</v>
      </c>
      <c r="L819" s="157">
        <v>0</v>
      </c>
      <c r="M819" s="159">
        <f t="shared" si="178"/>
        <v>0.10725000000000001</v>
      </c>
      <c r="N819" s="160">
        <f t="shared" si="214"/>
        <v>4.2250000000000003E-2</v>
      </c>
      <c r="O819" s="61" t="s">
        <v>3669</v>
      </c>
    </row>
    <row r="820" spans="1:15" s="5" customFormat="1" ht="11.4" customHeight="1">
      <c r="A820" s="121"/>
      <c r="B820" s="72" t="s">
        <v>3693</v>
      </c>
      <c r="C820" s="102" t="s">
        <v>1728</v>
      </c>
      <c r="D820" s="170">
        <f t="shared" si="201"/>
        <v>0.10725000000000001</v>
      </c>
      <c r="E820" s="171" t="s">
        <v>2932</v>
      </c>
      <c r="F820" s="172">
        <f t="shared" si="188"/>
        <v>4.2250000000000003E-2</v>
      </c>
      <c r="G820" s="184">
        <v>43191</v>
      </c>
      <c r="H820" s="162">
        <v>0.01</v>
      </c>
      <c r="I820" s="163">
        <v>1.6250000000000001E-2</v>
      </c>
      <c r="J820" s="162">
        <v>1.6E-2</v>
      </c>
      <c r="K820" s="157">
        <v>6.5000000000000002E-2</v>
      </c>
      <c r="L820" s="157">
        <v>0</v>
      </c>
      <c r="M820" s="159">
        <f t="shared" si="178"/>
        <v>0.10725000000000001</v>
      </c>
      <c r="N820" s="160">
        <f t="shared" si="214"/>
        <v>4.2250000000000003E-2</v>
      </c>
      <c r="O820" s="61" t="s">
        <v>3669</v>
      </c>
    </row>
    <row r="821" spans="1:15" s="13" customFormat="1" ht="11.4" customHeight="1">
      <c r="A821" s="120"/>
      <c r="B821" s="72" t="s">
        <v>1859</v>
      </c>
      <c r="C821" s="102" t="s">
        <v>1728</v>
      </c>
      <c r="D821" s="170">
        <f t="shared" si="201"/>
        <v>0.10725000000000001</v>
      </c>
      <c r="E821" s="171" t="s">
        <v>2932</v>
      </c>
      <c r="F821" s="172">
        <f t="shared" si="188"/>
        <v>4.2250000000000003E-2</v>
      </c>
      <c r="G821" s="184">
        <v>43191</v>
      </c>
      <c r="H821" s="162">
        <v>0.01</v>
      </c>
      <c r="I821" s="163">
        <v>1.6250000000000001E-2</v>
      </c>
      <c r="J821" s="162">
        <v>1.6E-2</v>
      </c>
      <c r="K821" s="157">
        <v>6.5000000000000002E-2</v>
      </c>
      <c r="L821" s="157">
        <v>0</v>
      </c>
      <c r="M821" s="159">
        <f t="shared" si="178"/>
        <v>0.10725000000000001</v>
      </c>
      <c r="N821" s="160">
        <f t="shared" si="214"/>
        <v>4.2250000000000003E-2</v>
      </c>
      <c r="O821" s="61" t="s">
        <v>3669</v>
      </c>
    </row>
    <row r="822" spans="1:15" s="5" customFormat="1" ht="11.4" customHeight="1">
      <c r="A822" s="120"/>
      <c r="B822" s="72" t="s">
        <v>1342</v>
      </c>
      <c r="C822" s="102" t="s">
        <v>1728</v>
      </c>
      <c r="D822" s="170">
        <f t="shared" si="201"/>
        <v>0.10725000000000001</v>
      </c>
      <c r="E822" s="171" t="s">
        <v>2932</v>
      </c>
      <c r="F822" s="172">
        <f t="shared" si="188"/>
        <v>4.2250000000000003E-2</v>
      </c>
      <c r="G822" s="184">
        <v>43191</v>
      </c>
      <c r="H822" s="162">
        <v>0.01</v>
      </c>
      <c r="I822" s="163">
        <v>1.6250000000000001E-2</v>
      </c>
      <c r="J822" s="162">
        <v>1.6E-2</v>
      </c>
      <c r="K822" s="157">
        <v>6.5000000000000002E-2</v>
      </c>
      <c r="L822" s="157">
        <v>0</v>
      </c>
      <c r="M822" s="159">
        <f t="shared" si="178"/>
        <v>0.10725000000000001</v>
      </c>
      <c r="N822" s="160">
        <f t="shared" si="214"/>
        <v>4.2250000000000003E-2</v>
      </c>
      <c r="O822" s="61" t="s">
        <v>3669</v>
      </c>
    </row>
    <row r="823" spans="1:15" s="5" customFormat="1" ht="11.4" customHeight="1">
      <c r="A823" s="120"/>
      <c r="B823" s="72" t="s">
        <v>1343</v>
      </c>
      <c r="C823" s="102" t="s">
        <v>1728</v>
      </c>
      <c r="D823" s="170">
        <f t="shared" si="201"/>
        <v>0.10725000000000001</v>
      </c>
      <c r="E823" s="171" t="s">
        <v>2932</v>
      </c>
      <c r="F823" s="172">
        <f t="shared" si="188"/>
        <v>4.2250000000000003E-2</v>
      </c>
      <c r="G823" s="184">
        <v>43191</v>
      </c>
      <c r="H823" s="162">
        <v>0.01</v>
      </c>
      <c r="I823" s="163">
        <v>1.6250000000000001E-2</v>
      </c>
      <c r="J823" s="162">
        <v>1.6E-2</v>
      </c>
      <c r="K823" s="157">
        <v>6.5000000000000002E-2</v>
      </c>
      <c r="L823" s="157">
        <v>0</v>
      </c>
      <c r="M823" s="159">
        <f t="shared" si="178"/>
        <v>0.10725000000000001</v>
      </c>
      <c r="N823" s="160">
        <f t="shared" si="214"/>
        <v>4.2250000000000003E-2</v>
      </c>
      <c r="O823" s="61" t="s">
        <v>3669</v>
      </c>
    </row>
    <row r="824" spans="1:15" s="5" customFormat="1" ht="11.4" customHeight="1">
      <c r="A824" s="14"/>
      <c r="B824" s="73" t="s">
        <v>1344</v>
      </c>
      <c r="C824" s="103" t="s">
        <v>1728</v>
      </c>
      <c r="D824" s="167">
        <f t="shared" si="201"/>
        <v>0.10725000000000001</v>
      </c>
      <c r="E824" s="168" t="s">
        <v>2932</v>
      </c>
      <c r="F824" s="169">
        <f t="shared" si="188"/>
        <v>4.2250000000000003E-2</v>
      </c>
      <c r="G824" s="184">
        <v>43191</v>
      </c>
      <c r="H824" s="162">
        <v>0.01</v>
      </c>
      <c r="I824" s="163">
        <v>1.6250000000000001E-2</v>
      </c>
      <c r="J824" s="162">
        <v>1.6E-2</v>
      </c>
      <c r="K824" s="157">
        <v>6.5000000000000002E-2</v>
      </c>
      <c r="L824" s="157">
        <v>0</v>
      </c>
      <c r="M824" s="159">
        <f t="shared" si="178"/>
        <v>0.10725000000000001</v>
      </c>
      <c r="N824" s="160">
        <f t="shared" si="214"/>
        <v>4.2250000000000003E-2</v>
      </c>
      <c r="O824" s="61" t="s">
        <v>3669</v>
      </c>
    </row>
    <row r="825" spans="1:15" s="49" customFormat="1" ht="11.4" customHeight="1">
      <c r="A825" s="55" t="s">
        <v>1325</v>
      </c>
      <c r="B825" s="76"/>
      <c r="C825" s="101" t="s">
        <v>1290</v>
      </c>
      <c r="D825" s="164">
        <f t="shared" si="201"/>
        <v>9.7250000000000003E-2</v>
      </c>
      <c r="E825" s="165" t="s">
        <v>2933</v>
      </c>
      <c r="F825" s="166">
        <f t="shared" si="188"/>
        <v>3.2250000000000001E-2</v>
      </c>
      <c r="G825" s="185">
        <v>42186</v>
      </c>
      <c r="H825" s="162">
        <v>0.01</v>
      </c>
      <c r="I825" s="163">
        <v>1.6250000000000001E-2</v>
      </c>
      <c r="J825" s="162">
        <v>6.0000000000000001E-3</v>
      </c>
      <c r="K825" s="157">
        <v>6.5000000000000002E-2</v>
      </c>
      <c r="L825" s="157">
        <v>0</v>
      </c>
      <c r="M825" s="159">
        <f t="shared" si="178"/>
        <v>9.7250000000000003E-2</v>
      </c>
      <c r="N825" s="160">
        <f t="shared" si="214"/>
        <v>3.2250000000000001E-2</v>
      </c>
      <c r="O825" s="61" t="s">
        <v>3669</v>
      </c>
    </row>
    <row r="826" spans="1:15" s="13" customFormat="1" ht="11.4" customHeight="1">
      <c r="A826" s="120"/>
      <c r="B826" s="72" t="s">
        <v>1862</v>
      </c>
      <c r="C826" s="102" t="s">
        <v>1290</v>
      </c>
      <c r="D826" s="170">
        <f t="shared" si="201"/>
        <v>9.7250000000000003E-2</v>
      </c>
      <c r="E826" s="171" t="s">
        <v>2933</v>
      </c>
      <c r="F826" s="172">
        <f t="shared" si="188"/>
        <v>3.2250000000000001E-2</v>
      </c>
      <c r="G826" s="184">
        <v>42186</v>
      </c>
      <c r="H826" s="162">
        <v>0.01</v>
      </c>
      <c r="I826" s="163">
        <v>1.6250000000000001E-2</v>
      </c>
      <c r="J826" s="162">
        <v>6.0000000000000001E-3</v>
      </c>
      <c r="K826" s="157">
        <v>6.5000000000000002E-2</v>
      </c>
      <c r="L826" s="157">
        <v>0</v>
      </c>
      <c r="M826" s="159">
        <f t="shared" si="178"/>
        <v>9.7250000000000003E-2</v>
      </c>
      <c r="N826" s="160">
        <f t="shared" si="214"/>
        <v>3.2250000000000001E-2</v>
      </c>
      <c r="O826" s="61" t="s">
        <v>3669</v>
      </c>
    </row>
    <row r="827" spans="1:15" s="5" customFormat="1" ht="11.4" customHeight="1">
      <c r="A827" s="14"/>
      <c r="B827" s="73" t="s">
        <v>1377</v>
      </c>
      <c r="C827" s="103" t="s">
        <v>1290</v>
      </c>
      <c r="D827" s="167">
        <f t="shared" si="201"/>
        <v>9.7250000000000003E-2</v>
      </c>
      <c r="E827" s="168" t="s">
        <v>2933</v>
      </c>
      <c r="F827" s="169">
        <f t="shared" si="188"/>
        <v>3.2250000000000001E-2</v>
      </c>
      <c r="G827" s="184">
        <v>42186</v>
      </c>
      <c r="H827" s="162">
        <v>0.01</v>
      </c>
      <c r="I827" s="163">
        <v>1.6250000000000001E-2</v>
      </c>
      <c r="J827" s="162">
        <v>6.0000000000000001E-3</v>
      </c>
      <c r="K827" s="157">
        <v>6.5000000000000002E-2</v>
      </c>
      <c r="L827" s="157">
        <v>0</v>
      </c>
      <c r="M827" s="159">
        <f t="shared" si="178"/>
        <v>9.7250000000000003E-2</v>
      </c>
      <c r="N827" s="160">
        <f t="shared" si="214"/>
        <v>3.2250000000000001E-2</v>
      </c>
      <c r="O827" s="61" t="s">
        <v>3669</v>
      </c>
    </row>
    <row r="828" spans="1:15" s="49" customFormat="1" ht="11.4" customHeight="1">
      <c r="A828" s="55" t="s">
        <v>1794</v>
      </c>
      <c r="B828" s="78"/>
      <c r="C828" s="102" t="s">
        <v>1788</v>
      </c>
      <c r="D828" s="170">
        <f t="shared" si="201"/>
        <v>9.1249999999999998E-2</v>
      </c>
      <c r="E828" s="171" t="s">
        <v>2934</v>
      </c>
      <c r="F828" s="172">
        <f t="shared" si="188"/>
        <v>2.6250000000000002E-2</v>
      </c>
      <c r="G828" s="185">
        <v>43009</v>
      </c>
      <c r="H828" s="162">
        <v>0.01</v>
      </c>
      <c r="I828" s="163">
        <v>1.6250000000000001E-2</v>
      </c>
      <c r="J828" s="162">
        <v>0</v>
      </c>
      <c r="K828" s="157">
        <v>6.5000000000000002E-2</v>
      </c>
      <c r="L828" s="157">
        <v>0</v>
      </c>
      <c r="M828" s="159">
        <f t="shared" si="178"/>
        <v>9.1249999999999998E-2</v>
      </c>
      <c r="N828" s="160">
        <f t="shared" si="214"/>
        <v>2.6250000000000002E-2</v>
      </c>
      <c r="O828" s="61" t="s">
        <v>3669</v>
      </c>
    </row>
    <row r="829" spans="1:15" s="13" customFormat="1" ht="11.4" customHeight="1">
      <c r="A829" s="125"/>
      <c r="B829" s="104" t="s">
        <v>3694</v>
      </c>
      <c r="C829" s="102" t="s">
        <v>1788</v>
      </c>
      <c r="D829" s="170">
        <f t="shared" si="201"/>
        <v>9.1249999999999998E-2</v>
      </c>
      <c r="E829" s="171" t="s">
        <v>2934</v>
      </c>
      <c r="F829" s="172">
        <f t="shared" si="188"/>
        <v>2.6250000000000002E-2</v>
      </c>
      <c r="G829" s="184">
        <v>43009</v>
      </c>
      <c r="H829" s="162">
        <v>0.01</v>
      </c>
      <c r="I829" s="163">
        <v>1.6250000000000001E-2</v>
      </c>
      <c r="J829" s="162">
        <v>0</v>
      </c>
      <c r="K829" s="157">
        <v>6.5000000000000002E-2</v>
      </c>
      <c r="L829" s="157">
        <v>0</v>
      </c>
      <c r="M829" s="159">
        <f t="shared" si="178"/>
        <v>9.1249999999999998E-2</v>
      </c>
      <c r="N829" s="160">
        <f t="shared" si="214"/>
        <v>2.6250000000000002E-2</v>
      </c>
      <c r="O829" s="61" t="s">
        <v>3669</v>
      </c>
    </row>
    <row r="830" spans="1:15" s="5" customFormat="1" ht="11.4" customHeight="1">
      <c r="A830" s="121"/>
      <c r="B830" s="72" t="s">
        <v>3695</v>
      </c>
      <c r="C830" s="102" t="s">
        <v>1788</v>
      </c>
      <c r="D830" s="170">
        <f t="shared" si="201"/>
        <v>9.1249999999999998E-2</v>
      </c>
      <c r="E830" s="171" t="s">
        <v>2934</v>
      </c>
      <c r="F830" s="172">
        <f t="shared" si="188"/>
        <v>2.6250000000000002E-2</v>
      </c>
      <c r="G830" s="184">
        <v>43009</v>
      </c>
      <c r="H830" s="162">
        <v>0.01</v>
      </c>
      <c r="I830" s="163">
        <v>1.6250000000000001E-2</v>
      </c>
      <c r="J830" s="162">
        <v>0</v>
      </c>
      <c r="K830" s="157">
        <v>6.5000000000000002E-2</v>
      </c>
      <c r="L830" s="157">
        <v>0</v>
      </c>
      <c r="M830" s="159">
        <f t="shared" si="178"/>
        <v>9.1249999999999998E-2</v>
      </c>
      <c r="N830" s="160">
        <f t="shared" si="214"/>
        <v>2.6250000000000002E-2</v>
      </c>
      <c r="O830" s="61" t="s">
        <v>3669</v>
      </c>
    </row>
    <row r="831" spans="1:15" s="5" customFormat="1" ht="11.4" customHeight="1">
      <c r="A831" s="125"/>
      <c r="B831" s="104" t="s">
        <v>1863</v>
      </c>
      <c r="C831" s="102" t="s">
        <v>1788</v>
      </c>
      <c r="D831" s="170">
        <f t="shared" si="201"/>
        <v>9.1249999999999998E-2</v>
      </c>
      <c r="E831" s="171" t="s">
        <v>2934</v>
      </c>
      <c r="F831" s="172">
        <f t="shared" si="188"/>
        <v>2.6250000000000002E-2</v>
      </c>
      <c r="G831" s="184">
        <v>43009</v>
      </c>
      <c r="H831" s="162">
        <v>0.01</v>
      </c>
      <c r="I831" s="163">
        <v>1.6250000000000001E-2</v>
      </c>
      <c r="J831" s="162">
        <v>0</v>
      </c>
      <c r="K831" s="157">
        <v>6.5000000000000002E-2</v>
      </c>
      <c r="L831" s="157">
        <v>0</v>
      </c>
      <c r="M831" s="159">
        <f t="shared" si="178"/>
        <v>9.1249999999999998E-2</v>
      </c>
      <c r="N831" s="160">
        <f t="shared" si="214"/>
        <v>2.6250000000000002E-2</v>
      </c>
      <c r="O831" s="61" t="s">
        <v>3669</v>
      </c>
    </row>
    <row r="832" spans="1:15" s="5" customFormat="1" ht="11.4" customHeight="1">
      <c r="A832" s="125"/>
      <c r="B832" s="104" t="s">
        <v>1864</v>
      </c>
      <c r="C832" s="102" t="s">
        <v>1788</v>
      </c>
      <c r="D832" s="170">
        <f t="shared" si="201"/>
        <v>9.1249999999999998E-2</v>
      </c>
      <c r="E832" s="171" t="s">
        <v>2934</v>
      </c>
      <c r="F832" s="172">
        <f t="shared" si="188"/>
        <v>2.6250000000000002E-2</v>
      </c>
      <c r="G832" s="184">
        <v>43009</v>
      </c>
      <c r="H832" s="162">
        <v>0.01</v>
      </c>
      <c r="I832" s="163">
        <v>1.6250000000000001E-2</v>
      </c>
      <c r="J832" s="162">
        <v>0</v>
      </c>
      <c r="K832" s="157">
        <v>6.5000000000000002E-2</v>
      </c>
      <c r="L832" s="157">
        <v>0</v>
      </c>
      <c r="M832" s="159">
        <f t="shared" si="178"/>
        <v>9.1249999999999998E-2</v>
      </c>
      <c r="N832" s="160">
        <f t="shared" si="214"/>
        <v>2.6250000000000002E-2</v>
      </c>
      <c r="O832" s="61" t="s">
        <v>3669</v>
      </c>
    </row>
    <row r="833" spans="1:15" s="5" customFormat="1" ht="11.4" customHeight="1">
      <c r="A833" s="15"/>
      <c r="B833" s="105" t="s">
        <v>1865</v>
      </c>
      <c r="C833" s="103" t="s">
        <v>1788</v>
      </c>
      <c r="D833" s="167">
        <f t="shared" si="201"/>
        <v>9.1249999999999998E-2</v>
      </c>
      <c r="E833" s="168" t="s">
        <v>2934</v>
      </c>
      <c r="F833" s="169">
        <f t="shared" si="188"/>
        <v>2.6250000000000002E-2</v>
      </c>
      <c r="G833" s="184">
        <v>43009</v>
      </c>
      <c r="H833" s="162">
        <v>0.01</v>
      </c>
      <c r="I833" s="163">
        <v>1.6250000000000001E-2</v>
      </c>
      <c r="J833" s="162">
        <v>0</v>
      </c>
      <c r="K833" s="157">
        <v>6.5000000000000002E-2</v>
      </c>
      <c r="L833" s="157">
        <v>0</v>
      </c>
      <c r="M833" s="159">
        <f t="shared" si="178"/>
        <v>9.1249999999999998E-2</v>
      </c>
      <c r="N833" s="160">
        <f t="shared" si="214"/>
        <v>2.6250000000000002E-2</v>
      </c>
      <c r="O833" s="61" t="s">
        <v>3669</v>
      </c>
    </row>
    <row r="834" spans="1:15" s="49" customFormat="1" ht="11.4" customHeight="1">
      <c r="A834" s="55" t="s">
        <v>1795</v>
      </c>
      <c r="B834" s="76"/>
      <c r="C834" s="101" t="s">
        <v>1789</v>
      </c>
      <c r="D834" s="164">
        <f t="shared" si="201"/>
        <v>9.1249999999999998E-2</v>
      </c>
      <c r="E834" s="165" t="s">
        <v>2935</v>
      </c>
      <c r="F834" s="166">
        <f t="shared" si="188"/>
        <v>2.6250000000000002E-2</v>
      </c>
      <c r="G834" s="185">
        <v>43009</v>
      </c>
      <c r="H834" s="162">
        <v>0.01</v>
      </c>
      <c r="I834" s="163">
        <v>1.6250000000000001E-2</v>
      </c>
      <c r="J834" s="162">
        <v>0</v>
      </c>
      <c r="K834" s="157">
        <v>6.5000000000000002E-2</v>
      </c>
      <c r="L834" s="157">
        <v>0</v>
      </c>
      <c r="M834" s="159">
        <f t="shared" si="178"/>
        <v>9.1249999999999998E-2</v>
      </c>
      <c r="N834" s="160">
        <f t="shared" si="214"/>
        <v>2.6250000000000002E-2</v>
      </c>
      <c r="O834" s="61" t="s">
        <v>3669</v>
      </c>
    </row>
    <row r="835" spans="1:15" s="5" customFormat="1" ht="11.4" customHeight="1">
      <c r="A835" s="120"/>
      <c r="B835" s="72" t="s">
        <v>4296</v>
      </c>
      <c r="C835" s="102" t="s">
        <v>1789</v>
      </c>
      <c r="D835" s="170">
        <f t="shared" si="201"/>
        <v>9.1249999999999998E-2</v>
      </c>
      <c r="E835" s="171" t="s">
        <v>2935</v>
      </c>
      <c r="F835" s="172">
        <f t="shared" si="188"/>
        <v>2.6250000000000002E-2</v>
      </c>
      <c r="G835" s="184">
        <v>45200</v>
      </c>
      <c r="H835" s="162">
        <v>0.01</v>
      </c>
      <c r="I835" s="163">
        <v>1.6250000000000001E-2</v>
      </c>
      <c r="J835" s="162">
        <v>0</v>
      </c>
      <c r="K835" s="157">
        <v>6.5000000000000002E-2</v>
      </c>
      <c r="L835" s="157">
        <v>0</v>
      </c>
      <c r="M835" s="159">
        <f t="shared" si="178"/>
        <v>9.1249999999999998E-2</v>
      </c>
      <c r="N835" s="160">
        <f t="shared" si="214"/>
        <v>2.6250000000000002E-2</v>
      </c>
      <c r="O835" s="61" t="s">
        <v>3669</v>
      </c>
    </row>
    <row r="836" spans="1:15" s="5" customFormat="1" ht="11.4" customHeight="1">
      <c r="A836" s="120"/>
      <c r="B836" s="72" t="s">
        <v>4297</v>
      </c>
      <c r="C836" s="102" t="s">
        <v>1789</v>
      </c>
      <c r="D836" s="170">
        <f t="shared" si="201"/>
        <v>9.1249999999999998E-2</v>
      </c>
      <c r="E836" s="171" t="s">
        <v>2935</v>
      </c>
      <c r="F836" s="172">
        <f t="shared" si="188"/>
        <v>2.6250000000000002E-2</v>
      </c>
      <c r="G836" s="184">
        <v>45200</v>
      </c>
      <c r="H836" s="162">
        <v>0.01</v>
      </c>
      <c r="I836" s="163">
        <v>1.6250000000000001E-2</v>
      </c>
      <c r="J836" s="162">
        <v>0</v>
      </c>
      <c r="K836" s="157">
        <v>6.5000000000000002E-2</v>
      </c>
      <c r="L836" s="157">
        <v>0</v>
      </c>
      <c r="M836" s="159">
        <f t="shared" si="178"/>
        <v>9.1249999999999998E-2</v>
      </c>
      <c r="N836" s="160">
        <f t="shared" si="214"/>
        <v>2.6250000000000002E-2</v>
      </c>
      <c r="O836" s="61" t="s">
        <v>3669</v>
      </c>
    </row>
    <row r="837" spans="1:15" s="13" customFormat="1" ht="11.4" customHeight="1">
      <c r="A837" s="120"/>
      <c r="B837" s="72" t="s">
        <v>4299</v>
      </c>
      <c r="C837" s="102" t="s">
        <v>1789</v>
      </c>
      <c r="D837" s="170">
        <f>SUM(M837)</f>
        <v>9.1249999999999998E-2</v>
      </c>
      <c r="E837" s="171" t="s">
        <v>2935</v>
      </c>
      <c r="F837" s="172">
        <f>SUM(N837)</f>
        <v>2.6250000000000002E-2</v>
      </c>
      <c r="G837" s="184">
        <v>45200</v>
      </c>
      <c r="H837" s="162">
        <v>0.01</v>
      </c>
      <c r="I837" s="163">
        <v>1.6250000000000001E-2</v>
      </c>
      <c r="J837" s="162">
        <v>0</v>
      </c>
      <c r="K837" s="157">
        <v>6.5000000000000002E-2</v>
      </c>
      <c r="L837" s="157">
        <v>0</v>
      </c>
      <c r="M837" s="159">
        <f>SUM(H837:K837)</f>
        <v>9.1249999999999998E-2</v>
      </c>
      <c r="N837" s="160">
        <f>SUM(H837+I837+J837+L837)</f>
        <v>2.6250000000000002E-2</v>
      </c>
      <c r="O837" s="61" t="s">
        <v>3669</v>
      </c>
    </row>
    <row r="838" spans="1:15" s="13" customFormat="1" ht="11.4" customHeight="1">
      <c r="A838" s="120"/>
      <c r="B838" s="72" t="s">
        <v>4309</v>
      </c>
      <c r="C838" s="102" t="s">
        <v>1789</v>
      </c>
      <c r="D838" s="170">
        <f t="shared" si="201"/>
        <v>9.1249999999999998E-2</v>
      </c>
      <c r="E838" s="171" t="s">
        <v>2935</v>
      </c>
      <c r="F838" s="172">
        <f t="shared" si="188"/>
        <v>2.6250000000000002E-2</v>
      </c>
      <c r="G838" s="184">
        <v>45200</v>
      </c>
      <c r="H838" s="162">
        <v>0.01</v>
      </c>
      <c r="I838" s="163">
        <v>1.6250000000000001E-2</v>
      </c>
      <c r="J838" s="162">
        <v>0</v>
      </c>
      <c r="K838" s="157">
        <v>6.5000000000000002E-2</v>
      </c>
      <c r="L838" s="157">
        <v>0</v>
      </c>
      <c r="M838" s="159">
        <f t="shared" ref="M838:M922" si="215">SUM(H838:K838)</f>
        <v>9.1249999999999998E-2</v>
      </c>
      <c r="N838" s="160">
        <f t="shared" si="214"/>
        <v>2.6250000000000002E-2</v>
      </c>
      <c r="O838" s="61" t="s">
        <v>3669</v>
      </c>
    </row>
    <row r="839" spans="1:15" s="13" customFormat="1" ht="11.4" customHeight="1">
      <c r="A839" s="120"/>
      <c r="B839" s="72" t="s">
        <v>3836</v>
      </c>
      <c r="C839" s="102" t="s">
        <v>1789</v>
      </c>
      <c r="D839" s="170">
        <f>SUM(M839)</f>
        <v>9.1249999999999998E-2</v>
      </c>
      <c r="E839" s="171" t="s">
        <v>2935</v>
      </c>
      <c r="F839" s="172">
        <f>SUM(N839)</f>
        <v>2.6250000000000002E-2</v>
      </c>
      <c r="G839" s="184">
        <v>43009</v>
      </c>
      <c r="H839" s="162">
        <v>0.01</v>
      </c>
      <c r="I839" s="163">
        <v>1.6250000000000001E-2</v>
      </c>
      <c r="J839" s="162">
        <v>0</v>
      </c>
      <c r="K839" s="157">
        <v>6.5000000000000002E-2</v>
      </c>
      <c r="L839" s="157">
        <v>0</v>
      </c>
      <c r="M839" s="159">
        <f t="shared" ref="M839" si="216">SUM(H839:K839)</f>
        <v>9.1249999999999998E-2</v>
      </c>
      <c r="N839" s="160">
        <f t="shared" ref="N839" si="217">SUM(H839+I839+J839+L839)</f>
        <v>2.6250000000000002E-2</v>
      </c>
      <c r="O839" s="61" t="s">
        <v>3669</v>
      </c>
    </row>
    <row r="840" spans="1:15" s="5" customFormat="1" ht="11.4" customHeight="1">
      <c r="A840" s="121"/>
      <c r="B840" s="72" t="s">
        <v>4298</v>
      </c>
      <c r="C840" s="102" t="s">
        <v>1789</v>
      </c>
      <c r="D840" s="170">
        <f>SUM(M840)</f>
        <v>9.1249999999999998E-2</v>
      </c>
      <c r="E840" s="171" t="s">
        <v>2935</v>
      </c>
      <c r="F840" s="172">
        <f>SUM(N840)</f>
        <v>2.6250000000000002E-2</v>
      </c>
      <c r="G840" s="184">
        <v>43009</v>
      </c>
      <c r="H840" s="162">
        <v>0.01</v>
      </c>
      <c r="I840" s="163">
        <v>1.6250000000000001E-2</v>
      </c>
      <c r="J840" s="162">
        <v>0</v>
      </c>
      <c r="K840" s="157">
        <v>6.5000000000000002E-2</v>
      </c>
      <c r="L840" s="157">
        <v>0</v>
      </c>
      <c r="M840" s="159">
        <f>SUM(H840:K840)</f>
        <v>9.1249999999999998E-2</v>
      </c>
      <c r="N840" s="160">
        <f>SUM(H840+I840+J840+L840)</f>
        <v>2.6250000000000002E-2</v>
      </c>
      <c r="O840" s="61" t="s">
        <v>3669</v>
      </c>
    </row>
    <row r="841" spans="1:15" s="5" customFormat="1" ht="11.4" customHeight="1">
      <c r="A841" s="121"/>
      <c r="B841" s="72" t="s">
        <v>1866</v>
      </c>
      <c r="C841" s="102" t="s">
        <v>1789</v>
      </c>
      <c r="D841" s="170">
        <f t="shared" ref="D841" si="218">SUM(M841)</f>
        <v>9.1249999999999998E-2</v>
      </c>
      <c r="E841" s="171" t="s">
        <v>2935</v>
      </c>
      <c r="F841" s="172">
        <f t="shared" ref="F841" si="219">SUM(N841)</f>
        <v>2.6250000000000002E-2</v>
      </c>
      <c r="G841" s="184">
        <v>43009</v>
      </c>
      <c r="H841" s="162">
        <v>0.01</v>
      </c>
      <c r="I841" s="163">
        <v>1.6250000000000001E-2</v>
      </c>
      <c r="J841" s="162">
        <v>0</v>
      </c>
      <c r="K841" s="157">
        <v>6.5000000000000002E-2</v>
      </c>
      <c r="L841" s="157">
        <v>0</v>
      </c>
      <c r="M841" s="159">
        <f t="shared" ref="M841" si="220">SUM(H841:K841)</f>
        <v>9.1249999999999998E-2</v>
      </c>
      <c r="N841" s="160">
        <f t="shared" ref="N841" si="221">SUM(H841+I841+J841+L841)</f>
        <v>2.6250000000000002E-2</v>
      </c>
      <c r="O841" s="61" t="s">
        <v>3669</v>
      </c>
    </row>
    <row r="842" spans="1:15" s="5" customFormat="1" ht="11.4" customHeight="1">
      <c r="A842" s="121"/>
      <c r="B842" s="72" t="s">
        <v>4290</v>
      </c>
      <c r="C842" s="102" t="s">
        <v>1789</v>
      </c>
      <c r="D842" s="170">
        <f t="shared" ref="D842" si="222">SUM(M842)</f>
        <v>9.1249999999999998E-2</v>
      </c>
      <c r="E842" s="171" t="s">
        <v>2935</v>
      </c>
      <c r="F842" s="172">
        <f t="shared" ref="F842" si="223">SUM(N842)</f>
        <v>2.6250000000000002E-2</v>
      </c>
      <c r="G842" s="184">
        <v>43009</v>
      </c>
      <c r="H842" s="162">
        <v>0.01</v>
      </c>
      <c r="I842" s="163">
        <v>1.6250000000000001E-2</v>
      </c>
      <c r="J842" s="162">
        <v>0</v>
      </c>
      <c r="K842" s="157">
        <v>6.5000000000000002E-2</v>
      </c>
      <c r="L842" s="157">
        <v>0</v>
      </c>
      <c r="M842" s="159">
        <f t="shared" ref="M842" si="224">SUM(H842:K842)</f>
        <v>9.1249999999999998E-2</v>
      </c>
      <c r="N842" s="160">
        <f t="shared" ref="N842" si="225">SUM(H842+I842+J842+L842)</f>
        <v>2.6250000000000002E-2</v>
      </c>
      <c r="O842" s="61" t="s">
        <v>3669</v>
      </c>
    </row>
    <row r="843" spans="1:15" s="5" customFormat="1" ht="11.4" customHeight="1">
      <c r="A843" s="120"/>
      <c r="B843" s="120" t="s">
        <v>4291</v>
      </c>
      <c r="C843" s="102" t="s">
        <v>1789</v>
      </c>
      <c r="D843" s="187">
        <f t="shared" si="201"/>
        <v>9.1249999999999998E-2</v>
      </c>
      <c r="E843" s="171" t="s">
        <v>2935</v>
      </c>
      <c r="F843" s="172">
        <f t="shared" si="188"/>
        <v>2.6250000000000002E-2</v>
      </c>
      <c r="G843" s="186">
        <v>46204</v>
      </c>
      <c r="H843" s="162">
        <v>0.01</v>
      </c>
      <c r="I843" s="163">
        <v>1.6250000000000001E-2</v>
      </c>
      <c r="J843" s="162">
        <v>0</v>
      </c>
      <c r="K843" s="157">
        <v>6.5000000000000002E-2</v>
      </c>
      <c r="L843" s="157">
        <v>0</v>
      </c>
      <c r="M843" s="159">
        <f t="shared" si="215"/>
        <v>9.1249999999999998E-2</v>
      </c>
      <c r="N843" s="160">
        <f t="shared" si="214"/>
        <v>2.6250000000000002E-2</v>
      </c>
      <c r="O843" s="61" t="s">
        <v>3669</v>
      </c>
    </row>
    <row r="844" spans="1:15" s="49" customFormat="1" ht="11.4" customHeight="1">
      <c r="A844" s="55" t="s">
        <v>4252</v>
      </c>
      <c r="B844" s="76"/>
      <c r="C844" s="101" t="s">
        <v>4244</v>
      </c>
      <c r="D844" s="164">
        <f t="shared" ref="D844:D846" si="226">SUM(M844)</f>
        <v>0.10125000000000001</v>
      </c>
      <c r="E844" s="165" t="s">
        <v>4245</v>
      </c>
      <c r="F844" s="166">
        <f t="shared" ref="F844:F846" si="227">SUM(N844)</f>
        <v>3.6250000000000004E-2</v>
      </c>
      <c r="G844" s="186">
        <v>46204</v>
      </c>
      <c r="H844" s="162">
        <v>0.01</v>
      </c>
      <c r="I844" s="163">
        <v>1.6250000000000001E-2</v>
      </c>
      <c r="J844" s="162">
        <v>0.01</v>
      </c>
      <c r="K844" s="157">
        <v>6.5000000000000002E-2</v>
      </c>
      <c r="L844" s="157">
        <v>0</v>
      </c>
      <c r="M844" s="159">
        <f t="shared" ref="M844:M846" si="228">SUM(H844:K844)</f>
        <v>0.10125000000000001</v>
      </c>
      <c r="N844" s="160">
        <f t="shared" ref="N844:N846" si="229">SUM(H844+I844+J844+L844)</f>
        <v>3.6250000000000004E-2</v>
      </c>
      <c r="O844" s="61" t="s">
        <v>3669</v>
      </c>
    </row>
    <row r="845" spans="1:15" s="5" customFormat="1" ht="11.4" customHeight="1">
      <c r="A845" s="120"/>
      <c r="B845" s="120" t="s">
        <v>4247</v>
      </c>
      <c r="C845" s="102" t="s">
        <v>4244</v>
      </c>
      <c r="D845" s="217">
        <f t="shared" si="226"/>
        <v>0.10125000000000001</v>
      </c>
      <c r="E845" s="171" t="s">
        <v>4245</v>
      </c>
      <c r="F845" s="172">
        <f t="shared" si="227"/>
        <v>3.6250000000000004E-2</v>
      </c>
      <c r="G845" s="186">
        <v>46204</v>
      </c>
      <c r="H845" s="162">
        <v>0.01</v>
      </c>
      <c r="I845" s="163">
        <v>1.6250000000000001E-2</v>
      </c>
      <c r="J845" s="162">
        <v>0.01</v>
      </c>
      <c r="K845" s="157">
        <v>6.5000000000000002E-2</v>
      </c>
      <c r="L845" s="157">
        <v>0</v>
      </c>
      <c r="M845" s="159">
        <f t="shared" si="228"/>
        <v>0.10125000000000001</v>
      </c>
      <c r="N845" s="160">
        <f t="shared" si="229"/>
        <v>3.6250000000000004E-2</v>
      </c>
      <c r="O845" s="61" t="s">
        <v>3669</v>
      </c>
    </row>
    <row r="846" spans="1:15" s="5" customFormat="1" ht="11.4" customHeight="1">
      <c r="A846" s="120"/>
      <c r="B846" s="120" t="s">
        <v>4246</v>
      </c>
      <c r="C846" s="102" t="s">
        <v>4244</v>
      </c>
      <c r="D846" s="217">
        <f t="shared" si="226"/>
        <v>0.10125000000000001</v>
      </c>
      <c r="E846" s="171" t="s">
        <v>4245</v>
      </c>
      <c r="F846" s="172">
        <f t="shared" si="227"/>
        <v>3.6250000000000004E-2</v>
      </c>
      <c r="G846" s="186">
        <v>46204</v>
      </c>
      <c r="H846" s="162">
        <v>0.01</v>
      </c>
      <c r="I846" s="163">
        <v>1.6250000000000001E-2</v>
      </c>
      <c r="J846" s="162">
        <v>0.01</v>
      </c>
      <c r="K846" s="157">
        <v>6.5000000000000002E-2</v>
      </c>
      <c r="L846" s="157">
        <v>0</v>
      </c>
      <c r="M846" s="159">
        <f t="shared" si="228"/>
        <v>0.10125000000000001</v>
      </c>
      <c r="N846" s="160">
        <f t="shared" si="229"/>
        <v>3.6250000000000004E-2</v>
      </c>
      <c r="O846" s="61" t="s">
        <v>3669</v>
      </c>
    </row>
    <row r="847" spans="1:15" s="13" customFormat="1" ht="11.4" customHeight="1">
      <c r="A847" s="120"/>
      <c r="B847" s="120" t="s">
        <v>4248</v>
      </c>
      <c r="C847" s="102" t="s">
        <v>4244</v>
      </c>
      <c r="D847" s="217">
        <f>SUM(M847)</f>
        <v>0.10125000000000001</v>
      </c>
      <c r="E847" s="171" t="s">
        <v>4245</v>
      </c>
      <c r="F847" s="172">
        <f>SUM(N847)</f>
        <v>3.6250000000000004E-2</v>
      </c>
      <c r="G847" s="186">
        <v>46204</v>
      </c>
      <c r="H847" s="162">
        <v>0.01</v>
      </c>
      <c r="I847" s="163">
        <v>1.6250000000000001E-2</v>
      </c>
      <c r="J847" s="162">
        <v>0.01</v>
      </c>
      <c r="K847" s="157">
        <v>6.5000000000000002E-2</v>
      </c>
      <c r="L847" s="157">
        <v>0</v>
      </c>
      <c r="M847" s="159">
        <f>SUM(H847:K847)</f>
        <v>0.10125000000000001</v>
      </c>
      <c r="N847" s="160">
        <f>SUM(H847+I847+J847+L847)</f>
        <v>3.6250000000000004E-2</v>
      </c>
      <c r="O847" s="61" t="s">
        <v>3669</v>
      </c>
    </row>
    <row r="848" spans="1:15" s="13" customFormat="1" ht="11.4" customHeight="1">
      <c r="A848" s="120"/>
      <c r="B848" s="120" t="s">
        <v>4178</v>
      </c>
      <c r="C848" s="102" t="s">
        <v>4244</v>
      </c>
      <c r="D848" s="217">
        <f t="shared" ref="D848:D849" si="230">SUM(M848)</f>
        <v>0.10125000000000001</v>
      </c>
      <c r="E848" s="171" t="s">
        <v>4245</v>
      </c>
      <c r="F848" s="172">
        <f t="shared" ref="F848:F849" si="231">SUM(N848)</f>
        <v>3.6250000000000004E-2</v>
      </c>
      <c r="G848" s="186">
        <v>46204</v>
      </c>
      <c r="H848" s="162">
        <v>0.01</v>
      </c>
      <c r="I848" s="163">
        <v>1.6250000000000001E-2</v>
      </c>
      <c r="J848" s="162">
        <v>0.01</v>
      </c>
      <c r="K848" s="157">
        <v>6.5000000000000002E-2</v>
      </c>
      <c r="L848" s="157">
        <v>0</v>
      </c>
      <c r="M848" s="159">
        <f t="shared" ref="M848:M849" si="232">SUM(H848:K848)</f>
        <v>0.10125000000000001</v>
      </c>
      <c r="N848" s="160">
        <f t="shared" ref="N848:N850" si="233">SUM(H848+I848+J848+L848)</f>
        <v>3.6250000000000004E-2</v>
      </c>
      <c r="O848" s="61" t="s">
        <v>3669</v>
      </c>
    </row>
    <row r="849" spans="1:15" s="13" customFormat="1" ht="11.4" customHeight="1">
      <c r="A849" s="120"/>
      <c r="B849" s="120" t="s">
        <v>4249</v>
      </c>
      <c r="C849" s="102" t="s">
        <v>4244</v>
      </c>
      <c r="D849" s="217">
        <f t="shared" si="230"/>
        <v>0.10125000000000001</v>
      </c>
      <c r="E849" s="171" t="s">
        <v>4245</v>
      </c>
      <c r="F849" s="172">
        <f t="shared" si="231"/>
        <v>3.6250000000000004E-2</v>
      </c>
      <c r="G849" s="186">
        <v>46204</v>
      </c>
      <c r="H849" s="162">
        <v>0.01</v>
      </c>
      <c r="I849" s="163">
        <v>1.6250000000000001E-2</v>
      </c>
      <c r="J849" s="162">
        <v>0.01</v>
      </c>
      <c r="K849" s="157">
        <v>6.5000000000000002E-2</v>
      </c>
      <c r="L849" s="157">
        <v>0</v>
      </c>
      <c r="M849" s="159">
        <f t="shared" si="232"/>
        <v>0.10125000000000001</v>
      </c>
      <c r="N849" s="160">
        <f t="shared" si="233"/>
        <v>3.6250000000000004E-2</v>
      </c>
      <c r="O849" s="61" t="s">
        <v>3669</v>
      </c>
    </row>
    <row r="850" spans="1:15" s="13" customFormat="1" ht="11.4" customHeight="1">
      <c r="A850" s="120"/>
      <c r="B850" s="120" t="s">
        <v>4250</v>
      </c>
      <c r="C850" s="102" t="s">
        <v>4244</v>
      </c>
      <c r="D850" s="217">
        <f>SUM(M850)</f>
        <v>0.10125000000000001</v>
      </c>
      <c r="E850" s="171" t="s">
        <v>4245</v>
      </c>
      <c r="F850" s="172">
        <f>SUM(N850)</f>
        <v>3.6250000000000004E-2</v>
      </c>
      <c r="G850" s="186">
        <v>46204</v>
      </c>
      <c r="H850" s="162">
        <v>0.01</v>
      </c>
      <c r="I850" s="163">
        <v>1.6250000000000001E-2</v>
      </c>
      <c r="J850" s="162">
        <v>0.01</v>
      </c>
      <c r="K850" s="157">
        <v>6.5000000000000002E-2</v>
      </c>
      <c r="L850" s="157">
        <v>0</v>
      </c>
      <c r="M850" s="159">
        <f t="shared" ref="M850" si="234">SUM(H850:K850)</f>
        <v>0.10125000000000001</v>
      </c>
      <c r="N850" s="160">
        <f t="shared" si="233"/>
        <v>3.6250000000000004E-2</v>
      </c>
      <c r="O850" s="61" t="s">
        <v>3669</v>
      </c>
    </row>
    <row r="851" spans="1:15" s="5" customFormat="1" ht="11.4" customHeight="1">
      <c r="A851" s="121"/>
      <c r="B851" s="72" t="s">
        <v>4251</v>
      </c>
      <c r="C851" s="102" t="s">
        <v>4244</v>
      </c>
      <c r="D851" s="170">
        <f>SUM(M851)</f>
        <v>0.10125000000000001</v>
      </c>
      <c r="E851" s="171" t="s">
        <v>4245</v>
      </c>
      <c r="F851" s="172">
        <f>SUM(N851)</f>
        <v>3.6250000000000004E-2</v>
      </c>
      <c r="G851" s="186">
        <v>46204</v>
      </c>
      <c r="H851" s="162">
        <v>0.01</v>
      </c>
      <c r="I851" s="163">
        <v>1.6250000000000001E-2</v>
      </c>
      <c r="J851" s="162">
        <v>0.01</v>
      </c>
      <c r="K851" s="157">
        <v>6.5000000000000002E-2</v>
      </c>
      <c r="L851" s="157">
        <v>0</v>
      </c>
      <c r="M851" s="159">
        <f>SUM(H851:K851)</f>
        <v>0.10125000000000001</v>
      </c>
      <c r="N851" s="160">
        <f>SUM(H851+I851+J851+L851)</f>
        <v>3.6250000000000004E-2</v>
      </c>
      <c r="O851" s="61" t="s">
        <v>3669</v>
      </c>
    </row>
    <row r="852" spans="1:15" s="49" customFormat="1" ht="11.4" customHeight="1">
      <c r="A852" s="55" t="s">
        <v>1675</v>
      </c>
      <c r="B852" s="76"/>
      <c r="C852" s="101" t="s">
        <v>1676</v>
      </c>
      <c r="D852" s="164">
        <f t="shared" si="201"/>
        <v>0.10225000000000001</v>
      </c>
      <c r="E852" s="165" t="s">
        <v>2936</v>
      </c>
      <c r="F852" s="166">
        <f t="shared" si="188"/>
        <v>3.7250000000000005E-2</v>
      </c>
      <c r="G852" s="185">
        <v>42186</v>
      </c>
      <c r="H852" s="162">
        <v>0.01</v>
      </c>
      <c r="I852" s="163">
        <v>1.6250000000000001E-2</v>
      </c>
      <c r="J852" s="162">
        <v>1.0999999999999999E-2</v>
      </c>
      <c r="K852" s="157">
        <v>6.5000000000000002E-2</v>
      </c>
      <c r="L852" s="157">
        <v>0</v>
      </c>
      <c r="M852" s="159">
        <f t="shared" si="215"/>
        <v>0.10225000000000001</v>
      </c>
      <c r="N852" s="160">
        <f t="shared" si="214"/>
        <v>3.7250000000000005E-2</v>
      </c>
      <c r="O852" s="61" t="s">
        <v>3669</v>
      </c>
    </row>
    <row r="853" spans="1:15" s="5" customFormat="1" ht="11.4" customHeight="1">
      <c r="A853" s="12"/>
      <c r="B853" s="73" t="s">
        <v>1681</v>
      </c>
      <c r="C853" s="103" t="s">
        <v>1676</v>
      </c>
      <c r="D853" s="167">
        <f t="shared" si="201"/>
        <v>0.10225000000000001</v>
      </c>
      <c r="E853" s="168" t="s">
        <v>2936</v>
      </c>
      <c r="F853" s="169">
        <f t="shared" si="188"/>
        <v>3.7250000000000005E-2</v>
      </c>
      <c r="G853" s="184">
        <v>42186</v>
      </c>
      <c r="H853" s="162">
        <v>0.01</v>
      </c>
      <c r="I853" s="163">
        <v>1.6250000000000001E-2</v>
      </c>
      <c r="J853" s="162">
        <v>1.0999999999999999E-2</v>
      </c>
      <c r="K853" s="157">
        <v>6.5000000000000002E-2</v>
      </c>
      <c r="L853" s="157">
        <v>0</v>
      </c>
      <c r="M853" s="159">
        <f t="shared" si="215"/>
        <v>0.10225000000000001</v>
      </c>
      <c r="N853" s="160">
        <f t="shared" si="214"/>
        <v>3.7250000000000005E-2</v>
      </c>
      <c r="O853" s="61" t="s">
        <v>3669</v>
      </c>
    </row>
    <row r="854" spans="1:15" s="49" customFormat="1" ht="11.4" customHeight="1">
      <c r="A854" s="55" t="s">
        <v>2233</v>
      </c>
      <c r="B854" s="78"/>
      <c r="C854" s="102" t="s">
        <v>1322</v>
      </c>
      <c r="D854" s="170">
        <f t="shared" si="201"/>
        <v>9.7250000000000003E-2</v>
      </c>
      <c r="E854" s="171" t="s">
        <v>2937</v>
      </c>
      <c r="F854" s="172">
        <f t="shared" si="188"/>
        <v>3.2250000000000001E-2</v>
      </c>
      <c r="G854" s="185">
        <v>42186</v>
      </c>
      <c r="H854" s="162">
        <v>0.01</v>
      </c>
      <c r="I854" s="163">
        <v>1.6250000000000001E-2</v>
      </c>
      <c r="J854" s="162">
        <v>6.0000000000000001E-3</v>
      </c>
      <c r="K854" s="157">
        <v>6.5000000000000002E-2</v>
      </c>
      <c r="L854" s="157">
        <v>0</v>
      </c>
      <c r="M854" s="159">
        <f t="shared" si="215"/>
        <v>9.7250000000000003E-2</v>
      </c>
      <c r="N854" s="160">
        <f t="shared" si="214"/>
        <v>3.2250000000000001E-2</v>
      </c>
      <c r="O854" s="61" t="s">
        <v>3669</v>
      </c>
    </row>
    <row r="855" spans="1:15" s="13" customFormat="1" ht="11.4" customHeight="1">
      <c r="A855" s="121"/>
      <c r="B855" s="72" t="s">
        <v>1867</v>
      </c>
      <c r="C855" s="102" t="s">
        <v>1322</v>
      </c>
      <c r="D855" s="170">
        <f t="shared" si="201"/>
        <v>9.7250000000000003E-2</v>
      </c>
      <c r="E855" s="171" t="s">
        <v>2937</v>
      </c>
      <c r="F855" s="172">
        <f t="shared" si="188"/>
        <v>3.2250000000000001E-2</v>
      </c>
      <c r="G855" s="184">
        <v>42186</v>
      </c>
      <c r="H855" s="162">
        <v>0.01</v>
      </c>
      <c r="I855" s="163">
        <v>1.6250000000000001E-2</v>
      </c>
      <c r="J855" s="162">
        <v>6.0000000000000001E-3</v>
      </c>
      <c r="K855" s="157">
        <v>6.5000000000000002E-2</v>
      </c>
      <c r="L855" s="157">
        <v>0</v>
      </c>
      <c r="M855" s="159">
        <f t="shared" si="215"/>
        <v>9.7250000000000003E-2</v>
      </c>
      <c r="N855" s="160">
        <f t="shared" si="214"/>
        <v>3.2250000000000001E-2</v>
      </c>
      <c r="O855" s="61" t="s">
        <v>3669</v>
      </c>
    </row>
    <row r="856" spans="1:15" s="5" customFormat="1" ht="11.4" customHeight="1">
      <c r="A856" s="121"/>
      <c r="B856" s="106" t="s">
        <v>1593</v>
      </c>
      <c r="C856" s="102" t="s">
        <v>1322</v>
      </c>
      <c r="D856" s="170">
        <f t="shared" si="201"/>
        <v>9.7250000000000003E-2</v>
      </c>
      <c r="E856" s="171" t="s">
        <v>2937</v>
      </c>
      <c r="F856" s="172">
        <f t="shared" si="188"/>
        <v>3.2250000000000001E-2</v>
      </c>
      <c r="G856" s="184">
        <v>42186</v>
      </c>
      <c r="H856" s="162">
        <v>0.01</v>
      </c>
      <c r="I856" s="163">
        <v>1.6250000000000001E-2</v>
      </c>
      <c r="J856" s="162">
        <v>6.0000000000000001E-3</v>
      </c>
      <c r="K856" s="157">
        <v>6.5000000000000002E-2</v>
      </c>
      <c r="L856" s="157">
        <v>0</v>
      </c>
      <c r="M856" s="159">
        <f t="shared" si="215"/>
        <v>9.7250000000000003E-2</v>
      </c>
      <c r="N856" s="160">
        <f t="shared" si="214"/>
        <v>3.2250000000000001E-2</v>
      </c>
      <c r="O856" s="61" t="s">
        <v>3669</v>
      </c>
    </row>
    <row r="857" spans="1:15" s="5" customFormat="1" ht="11.4" customHeight="1">
      <c r="A857" s="121"/>
      <c r="B857" s="106" t="s">
        <v>1868</v>
      </c>
      <c r="C857" s="102" t="s">
        <v>1322</v>
      </c>
      <c r="D857" s="170">
        <f t="shared" si="201"/>
        <v>9.7250000000000003E-2</v>
      </c>
      <c r="E857" s="171" t="s">
        <v>2937</v>
      </c>
      <c r="F857" s="172">
        <f t="shared" si="188"/>
        <v>3.2250000000000001E-2</v>
      </c>
      <c r="G857" s="184">
        <v>42186</v>
      </c>
      <c r="H857" s="162">
        <v>0.01</v>
      </c>
      <c r="I857" s="163">
        <v>1.6250000000000001E-2</v>
      </c>
      <c r="J857" s="162">
        <v>6.0000000000000001E-3</v>
      </c>
      <c r="K857" s="157">
        <v>6.5000000000000002E-2</v>
      </c>
      <c r="L857" s="157">
        <v>0</v>
      </c>
      <c r="M857" s="159">
        <f t="shared" si="215"/>
        <v>9.7250000000000003E-2</v>
      </c>
      <c r="N857" s="160">
        <f t="shared" si="214"/>
        <v>3.2250000000000001E-2</v>
      </c>
      <c r="O857" s="61" t="s">
        <v>3669</v>
      </c>
    </row>
    <row r="858" spans="1:15" s="5" customFormat="1" ht="11.4" customHeight="1">
      <c r="A858" s="12"/>
      <c r="B858" s="107" t="s">
        <v>1869</v>
      </c>
      <c r="C858" s="103" t="s">
        <v>1322</v>
      </c>
      <c r="D858" s="167">
        <f t="shared" si="201"/>
        <v>9.7250000000000003E-2</v>
      </c>
      <c r="E858" s="168" t="s">
        <v>2937</v>
      </c>
      <c r="F858" s="169">
        <f t="shared" si="188"/>
        <v>3.2250000000000001E-2</v>
      </c>
      <c r="G858" s="184">
        <v>42186</v>
      </c>
      <c r="H858" s="162">
        <v>0.01</v>
      </c>
      <c r="I858" s="163">
        <v>1.6250000000000001E-2</v>
      </c>
      <c r="J858" s="162">
        <v>6.0000000000000001E-3</v>
      </c>
      <c r="K858" s="157">
        <v>6.5000000000000002E-2</v>
      </c>
      <c r="L858" s="157">
        <v>0</v>
      </c>
      <c r="M858" s="159">
        <f t="shared" si="215"/>
        <v>9.7250000000000003E-2</v>
      </c>
      <c r="N858" s="160">
        <f t="shared" si="214"/>
        <v>3.2250000000000001E-2</v>
      </c>
      <c r="O858" s="61" t="s">
        <v>3669</v>
      </c>
    </row>
    <row r="859" spans="1:15" s="49" customFormat="1" ht="11.4" customHeight="1">
      <c r="A859" s="55" t="s">
        <v>1334</v>
      </c>
      <c r="B859" s="78"/>
      <c r="C859" s="102" t="s">
        <v>1323</v>
      </c>
      <c r="D859" s="170">
        <f t="shared" si="201"/>
        <v>0.10125000000000001</v>
      </c>
      <c r="E859" s="171" t="s">
        <v>2938</v>
      </c>
      <c r="F859" s="172">
        <f t="shared" ref="F859:F931" si="235">SUM(N859)</f>
        <v>3.6250000000000004E-2</v>
      </c>
      <c r="G859" s="185">
        <v>42186</v>
      </c>
      <c r="H859" s="162">
        <v>0.01</v>
      </c>
      <c r="I859" s="163">
        <v>1.6250000000000001E-2</v>
      </c>
      <c r="J859" s="162">
        <v>0.01</v>
      </c>
      <c r="K859" s="157">
        <v>6.5000000000000002E-2</v>
      </c>
      <c r="L859" s="157">
        <v>0</v>
      </c>
      <c r="M859" s="159">
        <f t="shared" si="215"/>
        <v>0.10125000000000001</v>
      </c>
      <c r="N859" s="160">
        <f t="shared" si="214"/>
        <v>3.6250000000000004E-2</v>
      </c>
      <c r="O859" s="61" t="s">
        <v>3669</v>
      </c>
    </row>
    <row r="860" spans="1:15" s="5" customFormat="1" ht="11.4" customHeight="1">
      <c r="A860" s="121"/>
      <c r="B860" s="72" t="s">
        <v>1870</v>
      </c>
      <c r="C860" s="102" t="s">
        <v>1323</v>
      </c>
      <c r="D860" s="170">
        <f t="shared" si="201"/>
        <v>0.10125000000000001</v>
      </c>
      <c r="E860" s="171" t="s">
        <v>2938</v>
      </c>
      <c r="F860" s="172">
        <f t="shared" si="235"/>
        <v>3.6250000000000004E-2</v>
      </c>
      <c r="G860" s="184">
        <v>42186</v>
      </c>
      <c r="H860" s="162">
        <v>0.01</v>
      </c>
      <c r="I860" s="163">
        <v>1.6250000000000001E-2</v>
      </c>
      <c r="J860" s="162">
        <v>0.01</v>
      </c>
      <c r="K860" s="157">
        <v>6.5000000000000002E-2</v>
      </c>
      <c r="L860" s="157">
        <v>0</v>
      </c>
      <c r="M860" s="159">
        <f t="shared" si="215"/>
        <v>0.10125000000000001</v>
      </c>
      <c r="N860" s="160">
        <f t="shared" si="214"/>
        <v>3.6250000000000004E-2</v>
      </c>
      <c r="O860" s="61" t="s">
        <v>3669</v>
      </c>
    </row>
    <row r="861" spans="1:15" s="5" customFormat="1" ht="11.4" customHeight="1">
      <c r="A861" s="120"/>
      <c r="B861" s="106" t="s">
        <v>1871</v>
      </c>
      <c r="C861" s="102" t="s">
        <v>1323</v>
      </c>
      <c r="D861" s="170">
        <f t="shared" si="201"/>
        <v>0.10125000000000001</v>
      </c>
      <c r="E861" s="171" t="s">
        <v>2938</v>
      </c>
      <c r="F861" s="172">
        <f t="shared" si="235"/>
        <v>3.6250000000000004E-2</v>
      </c>
      <c r="G861" s="184">
        <v>42186</v>
      </c>
      <c r="H861" s="162">
        <v>0.01</v>
      </c>
      <c r="I861" s="163">
        <v>1.6250000000000001E-2</v>
      </c>
      <c r="J861" s="162">
        <v>0.01</v>
      </c>
      <c r="K861" s="157">
        <v>6.5000000000000002E-2</v>
      </c>
      <c r="L861" s="157">
        <v>0</v>
      </c>
      <c r="M861" s="159">
        <f t="shared" si="215"/>
        <v>0.10125000000000001</v>
      </c>
      <c r="N861" s="160">
        <f t="shared" si="214"/>
        <v>3.6250000000000004E-2</v>
      </c>
      <c r="O861" s="61" t="s">
        <v>3669</v>
      </c>
    </row>
    <row r="862" spans="1:15" s="13" customFormat="1" ht="11.4" customHeight="1">
      <c r="A862" s="120"/>
      <c r="B862" s="106" t="s">
        <v>1872</v>
      </c>
      <c r="C862" s="102" t="s">
        <v>1323</v>
      </c>
      <c r="D862" s="170">
        <f t="shared" si="201"/>
        <v>0.10125000000000001</v>
      </c>
      <c r="E862" s="171" t="s">
        <v>2938</v>
      </c>
      <c r="F862" s="172">
        <f t="shared" si="235"/>
        <v>3.6250000000000004E-2</v>
      </c>
      <c r="G862" s="184">
        <v>42186</v>
      </c>
      <c r="H862" s="162">
        <v>0.01</v>
      </c>
      <c r="I862" s="163">
        <v>1.6250000000000001E-2</v>
      </c>
      <c r="J862" s="162">
        <v>0.01</v>
      </c>
      <c r="K862" s="157">
        <v>6.5000000000000002E-2</v>
      </c>
      <c r="L862" s="157">
        <v>0</v>
      </c>
      <c r="M862" s="159">
        <f t="shared" si="215"/>
        <v>0.10125000000000001</v>
      </c>
      <c r="N862" s="160">
        <f t="shared" si="214"/>
        <v>3.6250000000000004E-2</v>
      </c>
      <c r="O862" s="61" t="s">
        <v>3669</v>
      </c>
    </row>
    <row r="863" spans="1:15" s="5" customFormat="1" ht="11.4" customHeight="1">
      <c r="A863" s="14"/>
      <c r="B863" s="107" t="s">
        <v>1873</v>
      </c>
      <c r="C863" s="103" t="s">
        <v>1323</v>
      </c>
      <c r="D863" s="167">
        <f t="shared" si="201"/>
        <v>0.10125000000000001</v>
      </c>
      <c r="E863" s="168" t="s">
        <v>2938</v>
      </c>
      <c r="F863" s="169">
        <f t="shared" si="235"/>
        <v>3.6250000000000004E-2</v>
      </c>
      <c r="G863" s="184">
        <v>42186</v>
      </c>
      <c r="H863" s="162">
        <v>0.01</v>
      </c>
      <c r="I863" s="163">
        <v>1.6250000000000001E-2</v>
      </c>
      <c r="J863" s="162">
        <v>0.01</v>
      </c>
      <c r="K863" s="157">
        <v>6.5000000000000002E-2</v>
      </c>
      <c r="L863" s="157">
        <v>0</v>
      </c>
      <c r="M863" s="159">
        <f t="shared" si="215"/>
        <v>0.10125000000000001</v>
      </c>
      <c r="N863" s="160">
        <f t="shared" si="214"/>
        <v>3.6250000000000004E-2</v>
      </c>
      <c r="O863" s="61" t="s">
        <v>3669</v>
      </c>
    </row>
    <row r="864" spans="1:15" s="49" customFormat="1" ht="11.4" customHeight="1">
      <c r="A864" s="55" t="s">
        <v>1335</v>
      </c>
      <c r="B864" s="76"/>
      <c r="C864" s="101" t="s">
        <v>1324</v>
      </c>
      <c r="D864" s="164">
        <f t="shared" si="201"/>
        <v>9.7250000000000003E-2</v>
      </c>
      <c r="E864" s="165" t="s">
        <v>2939</v>
      </c>
      <c r="F864" s="166">
        <f t="shared" si="235"/>
        <v>3.2250000000000001E-2</v>
      </c>
      <c r="G864" s="185">
        <v>42186</v>
      </c>
      <c r="H864" s="162">
        <v>0.01</v>
      </c>
      <c r="I864" s="163">
        <v>1.6250000000000001E-2</v>
      </c>
      <c r="J864" s="162">
        <v>6.0000000000000001E-3</v>
      </c>
      <c r="K864" s="157">
        <v>6.5000000000000002E-2</v>
      </c>
      <c r="L864" s="157">
        <v>0</v>
      </c>
      <c r="M864" s="159">
        <f t="shared" si="215"/>
        <v>9.7250000000000003E-2</v>
      </c>
      <c r="N864" s="160">
        <f t="shared" si="214"/>
        <v>3.2250000000000001E-2</v>
      </c>
      <c r="O864" s="61" t="s">
        <v>3669</v>
      </c>
    </row>
    <row r="865" spans="1:15" s="5" customFormat="1" ht="11.4" customHeight="1">
      <c r="A865" s="12"/>
      <c r="B865" s="73" t="s">
        <v>1594</v>
      </c>
      <c r="C865" s="103" t="s">
        <v>1324</v>
      </c>
      <c r="D865" s="167">
        <f t="shared" si="201"/>
        <v>9.7250000000000003E-2</v>
      </c>
      <c r="E865" s="168" t="s">
        <v>2939</v>
      </c>
      <c r="F865" s="169">
        <f t="shared" si="235"/>
        <v>3.2250000000000001E-2</v>
      </c>
      <c r="G865" s="184">
        <v>42186</v>
      </c>
      <c r="H865" s="162">
        <v>0.01</v>
      </c>
      <c r="I865" s="163">
        <v>1.6250000000000001E-2</v>
      </c>
      <c r="J865" s="162">
        <v>6.0000000000000001E-3</v>
      </c>
      <c r="K865" s="157">
        <v>6.5000000000000002E-2</v>
      </c>
      <c r="L865" s="157">
        <v>0</v>
      </c>
      <c r="M865" s="159">
        <f t="shared" si="215"/>
        <v>9.7250000000000003E-2</v>
      </c>
      <c r="N865" s="160">
        <f t="shared" si="214"/>
        <v>3.2250000000000001E-2</v>
      </c>
      <c r="O865" s="61" t="s">
        <v>3669</v>
      </c>
    </row>
    <row r="866" spans="1:15" s="49" customFormat="1" ht="11.4" customHeight="1">
      <c r="A866" s="55" t="s">
        <v>1336</v>
      </c>
      <c r="B866" s="78"/>
      <c r="C866" s="96" t="s">
        <v>1286</v>
      </c>
      <c r="D866" s="170">
        <f t="shared" si="201"/>
        <v>9.1249999999999998E-2</v>
      </c>
      <c r="E866" s="171" t="s">
        <v>2940</v>
      </c>
      <c r="F866" s="172">
        <f t="shared" si="235"/>
        <v>2.6250000000000002E-2</v>
      </c>
      <c r="G866" s="186">
        <v>42186</v>
      </c>
      <c r="H866" s="162">
        <v>0.01</v>
      </c>
      <c r="I866" s="163">
        <v>1.6250000000000001E-2</v>
      </c>
      <c r="J866" s="162">
        <v>0</v>
      </c>
      <c r="K866" s="157">
        <v>6.5000000000000002E-2</v>
      </c>
      <c r="L866" s="157">
        <v>0</v>
      </c>
      <c r="M866" s="159">
        <f t="shared" si="215"/>
        <v>9.1249999999999998E-2</v>
      </c>
      <c r="N866" s="160">
        <f t="shared" si="214"/>
        <v>2.6250000000000002E-2</v>
      </c>
      <c r="O866" s="61" t="s">
        <v>3669</v>
      </c>
    </row>
    <row r="867" spans="1:15" s="5" customFormat="1" ht="11.4" customHeight="1">
      <c r="A867" s="120"/>
      <c r="B867" s="85" t="s">
        <v>3696</v>
      </c>
      <c r="C867" s="96" t="s">
        <v>1286</v>
      </c>
      <c r="D867" s="170">
        <f t="shared" si="201"/>
        <v>9.1249999999999998E-2</v>
      </c>
      <c r="E867" s="171" t="s">
        <v>2940</v>
      </c>
      <c r="F867" s="172">
        <f t="shared" si="235"/>
        <v>2.6250000000000002E-2</v>
      </c>
      <c r="G867" s="184">
        <v>42186</v>
      </c>
      <c r="H867" s="162">
        <v>0.01</v>
      </c>
      <c r="I867" s="163">
        <v>1.6250000000000001E-2</v>
      </c>
      <c r="J867" s="162">
        <v>0</v>
      </c>
      <c r="K867" s="157">
        <v>6.5000000000000002E-2</v>
      </c>
      <c r="L867" s="157">
        <v>0</v>
      </c>
      <c r="M867" s="159">
        <f t="shared" si="215"/>
        <v>9.1249999999999998E-2</v>
      </c>
      <c r="N867" s="160">
        <f t="shared" si="214"/>
        <v>2.6250000000000002E-2</v>
      </c>
      <c r="O867" s="61" t="s">
        <v>3669</v>
      </c>
    </row>
    <row r="868" spans="1:15" s="5" customFormat="1" ht="11.4" customHeight="1">
      <c r="A868" s="120"/>
      <c r="B868" s="72" t="s">
        <v>3697</v>
      </c>
      <c r="C868" s="96" t="s">
        <v>1286</v>
      </c>
      <c r="D868" s="170">
        <f t="shared" ref="D868:D941" si="236">SUM(M868)</f>
        <v>9.1249999999999998E-2</v>
      </c>
      <c r="E868" s="171" t="s">
        <v>2940</v>
      </c>
      <c r="F868" s="172">
        <f t="shared" si="235"/>
        <v>2.6250000000000002E-2</v>
      </c>
      <c r="G868" s="184">
        <v>42186</v>
      </c>
      <c r="H868" s="162">
        <v>0.01</v>
      </c>
      <c r="I868" s="163">
        <v>1.6250000000000001E-2</v>
      </c>
      <c r="J868" s="162">
        <v>0</v>
      </c>
      <c r="K868" s="157">
        <v>6.5000000000000002E-2</v>
      </c>
      <c r="L868" s="157">
        <v>0</v>
      </c>
      <c r="M868" s="159">
        <f t="shared" si="215"/>
        <v>9.1249999999999998E-2</v>
      </c>
      <c r="N868" s="160">
        <f t="shared" si="214"/>
        <v>2.6250000000000002E-2</v>
      </c>
      <c r="O868" s="61" t="s">
        <v>3669</v>
      </c>
    </row>
    <row r="869" spans="1:15" s="5" customFormat="1" ht="11.4" customHeight="1">
      <c r="A869" s="120"/>
      <c r="B869" s="72" t="s">
        <v>3698</v>
      </c>
      <c r="C869" s="96" t="s">
        <v>1286</v>
      </c>
      <c r="D869" s="170">
        <f t="shared" si="236"/>
        <v>9.1249999999999998E-2</v>
      </c>
      <c r="E869" s="171" t="s">
        <v>2940</v>
      </c>
      <c r="F869" s="172">
        <f t="shared" si="235"/>
        <v>2.6250000000000002E-2</v>
      </c>
      <c r="G869" s="184">
        <v>42186</v>
      </c>
      <c r="H869" s="162">
        <v>0.01</v>
      </c>
      <c r="I869" s="163">
        <v>1.6250000000000001E-2</v>
      </c>
      <c r="J869" s="162">
        <v>0</v>
      </c>
      <c r="K869" s="157">
        <v>6.5000000000000002E-2</v>
      </c>
      <c r="L869" s="157">
        <v>0</v>
      </c>
      <c r="M869" s="159">
        <f t="shared" si="215"/>
        <v>9.1249999999999998E-2</v>
      </c>
      <c r="N869" s="160">
        <f t="shared" si="214"/>
        <v>2.6250000000000002E-2</v>
      </c>
      <c r="O869" s="61" t="s">
        <v>3669</v>
      </c>
    </row>
    <row r="870" spans="1:15" s="5" customFormat="1" ht="11.4" customHeight="1">
      <c r="A870" s="120"/>
      <c r="B870" s="72" t="s">
        <v>3699</v>
      </c>
      <c r="C870" s="96" t="s">
        <v>1286</v>
      </c>
      <c r="D870" s="170">
        <f t="shared" si="236"/>
        <v>9.1249999999999998E-2</v>
      </c>
      <c r="E870" s="171" t="s">
        <v>2940</v>
      </c>
      <c r="F870" s="172">
        <f t="shared" si="235"/>
        <v>2.6250000000000002E-2</v>
      </c>
      <c r="G870" s="184">
        <v>42186</v>
      </c>
      <c r="H870" s="162">
        <v>0.01</v>
      </c>
      <c r="I870" s="163">
        <v>1.6250000000000001E-2</v>
      </c>
      <c r="J870" s="162">
        <v>0</v>
      </c>
      <c r="K870" s="157">
        <v>6.5000000000000002E-2</v>
      </c>
      <c r="L870" s="157">
        <v>0</v>
      </c>
      <c r="M870" s="159">
        <f t="shared" si="215"/>
        <v>9.1249999999999998E-2</v>
      </c>
      <c r="N870" s="160">
        <f t="shared" si="214"/>
        <v>2.6250000000000002E-2</v>
      </c>
      <c r="O870" s="61" t="s">
        <v>3669</v>
      </c>
    </row>
    <row r="871" spans="1:15" s="5" customFormat="1" ht="11.4" customHeight="1">
      <c r="A871" s="120"/>
      <c r="B871" s="72" t="s">
        <v>3700</v>
      </c>
      <c r="C871" s="96" t="s">
        <v>1286</v>
      </c>
      <c r="D871" s="170">
        <f t="shared" si="236"/>
        <v>9.1249999999999998E-2</v>
      </c>
      <c r="E871" s="171" t="s">
        <v>2940</v>
      </c>
      <c r="F871" s="172">
        <f t="shared" si="235"/>
        <v>2.6250000000000002E-2</v>
      </c>
      <c r="G871" s="184">
        <v>42186</v>
      </c>
      <c r="H871" s="162">
        <v>0.01</v>
      </c>
      <c r="I871" s="163">
        <v>1.6250000000000001E-2</v>
      </c>
      <c r="J871" s="162">
        <v>0</v>
      </c>
      <c r="K871" s="157">
        <v>6.5000000000000002E-2</v>
      </c>
      <c r="L871" s="157">
        <v>0</v>
      </c>
      <c r="M871" s="159">
        <f t="shared" si="215"/>
        <v>9.1249999999999998E-2</v>
      </c>
      <c r="N871" s="160">
        <f t="shared" si="214"/>
        <v>2.6250000000000002E-2</v>
      </c>
      <c r="O871" s="61" t="s">
        <v>3669</v>
      </c>
    </row>
    <row r="872" spans="1:15" s="5" customFormat="1" ht="11.4" customHeight="1">
      <c r="A872" s="120"/>
      <c r="B872" s="72" t="s">
        <v>3701</v>
      </c>
      <c r="C872" s="96" t="s">
        <v>1286</v>
      </c>
      <c r="D872" s="170">
        <f t="shared" si="236"/>
        <v>9.1249999999999998E-2</v>
      </c>
      <c r="E872" s="171" t="s">
        <v>2940</v>
      </c>
      <c r="F872" s="172">
        <f t="shared" si="235"/>
        <v>2.6250000000000002E-2</v>
      </c>
      <c r="G872" s="184">
        <v>42186</v>
      </c>
      <c r="H872" s="162">
        <v>0.01</v>
      </c>
      <c r="I872" s="163">
        <v>1.6250000000000001E-2</v>
      </c>
      <c r="J872" s="162">
        <v>0</v>
      </c>
      <c r="K872" s="157">
        <v>6.5000000000000002E-2</v>
      </c>
      <c r="L872" s="157">
        <v>0</v>
      </c>
      <c r="M872" s="159">
        <f t="shared" si="215"/>
        <v>9.1249999999999998E-2</v>
      </c>
      <c r="N872" s="160">
        <f t="shared" si="214"/>
        <v>2.6250000000000002E-2</v>
      </c>
      <c r="O872" s="61" t="s">
        <v>3669</v>
      </c>
    </row>
    <row r="873" spans="1:15" s="5" customFormat="1" ht="11.4" customHeight="1">
      <c r="A873" s="120"/>
      <c r="B873" s="72" t="s">
        <v>3702</v>
      </c>
      <c r="C873" s="96" t="s">
        <v>1286</v>
      </c>
      <c r="D873" s="170">
        <f t="shared" si="236"/>
        <v>9.1249999999999998E-2</v>
      </c>
      <c r="E873" s="171" t="s">
        <v>2940</v>
      </c>
      <c r="F873" s="172">
        <f t="shared" si="235"/>
        <v>2.6250000000000002E-2</v>
      </c>
      <c r="G873" s="184">
        <v>43556</v>
      </c>
      <c r="H873" s="162">
        <v>0.01</v>
      </c>
      <c r="I873" s="163">
        <v>1.6250000000000001E-2</v>
      </c>
      <c r="J873" s="162">
        <v>0</v>
      </c>
      <c r="K873" s="157">
        <v>6.5000000000000002E-2</v>
      </c>
      <c r="L873" s="157">
        <v>0</v>
      </c>
      <c r="M873" s="159">
        <f t="shared" si="215"/>
        <v>9.1249999999999998E-2</v>
      </c>
      <c r="N873" s="160">
        <f t="shared" si="214"/>
        <v>2.6250000000000002E-2</v>
      </c>
      <c r="O873" s="61" t="s">
        <v>3669</v>
      </c>
    </row>
    <row r="874" spans="1:15" s="5" customFormat="1" ht="11.4" customHeight="1">
      <c r="A874" s="120"/>
      <c r="B874" s="72" t="s">
        <v>3703</v>
      </c>
      <c r="C874" s="96" t="s">
        <v>1286</v>
      </c>
      <c r="D874" s="170">
        <f t="shared" si="236"/>
        <v>9.1249999999999998E-2</v>
      </c>
      <c r="E874" s="171" t="s">
        <v>2940</v>
      </c>
      <c r="F874" s="172">
        <f t="shared" si="235"/>
        <v>2.6250000000000002E-2</v>
      </c>
      <c r="G874" s="184">
        <v>42186</v>
      </c>
      <c r="H874" s="162">
        <v>0.01</v>
      </c>
      <c r="I874" s="163">
        <v>1.6250000000000001E-2</v>
      </c>
      <c r="J874" s="162">
        <v>0</v>
      </c>
      <c r="K874" s="157">
        <v>6.5000000000000002E-2</v>
      </c>
      <c r="L874" s="157">
        <v>0</v>
      </c>
      <c r="M874" s="159">
        <f t="shared" si="215"/>
        <v>9.1249999999999998E-2</v>
      </c>
      <c r="N874" s="160">
        <f t="shared" si="214"/>
        <v>2.6250000000000002E-2</v>
      </c>
      <c r="O874" s="61" t="s">
        <v>3669</v>
      </c>
    </row>
    <row r="875" spans="1:15" s="5" customFormat="1" ht="11.4" customHeight="1">
      <c r="A875" s="120"/>
      <c r="B875" s="72" t="s">
        <v>3704</v>
      </c>
      <c r="C875" s="96" t="s">
        <v>1286</v>
      </c>
      <c r="D875" s="170">
        <f t="shared" si="236"/>
        <v>9.1249999999999998E-2</v>
      </c>
      <c r="E875" s="171" t="s">
        <v>2940</v>
      </c>
      <c r="F875" s="172">
        <f t="shared" si="235"/>
        <v>2.6250000000000002E-2</v>
      </c>
      <c r="G875" s="184">
        <v>42186</v>
      </c>
      <c r="H875" s="162">
        <v>0.01</v>
      </c>
      <c r="I875" s="163">
        <v>1.6250000000000001E-2</v>
      </c>
      <c r="J875" s="162">
        <v>0</v>
      </c>
      <c r="K875" s="157">
        <v>6.5000000000000002E-2</v>
      </c>
      <c r="L875" s="157">
        <v>0</v>
      </c>
      <c r="M875" s="159">
        <f t="shared" si="215"/>
        <v>9.1249999999999998E-2</v>
      </c>
      <c r="N875" s="160">
        <f t="shared" si="214"/>
        <v>2.6250000000000002E-2</v>
      </c>
      <c r="O875" s="61" t="s">
        <v>3669</v>
      </c>
    </row>
    <row r="876" spans="1:15" s="13" customFormat="1" ht="11.4" customHeight="1">
      <c r="A876" s="121"/>
      <c r="B876" s="72" t="s">
        <v>1339</v>
      </c>
      <c r="C876" s="96" t="s">
        <v>1286</v>
      </c>
      <c r="D876" s="170">
        <f t="shared" si="236"/>
        <v>9.1249999999999998E-2</v>
      </c>
      <c r="E876" s="171" t="s">
        <v>2940</v>
      </c>
      <c r="F876" s="172">
        <f t="shared" si="235"/>
        <v>2.6250000000000002E-2</v>
      </c>
      <c r="G876" s="184">
        <v>43556</v>
      </c>
      <c r="H876" s="162">
        <v>0.01</v>
      </c>
      <c r="I876" s="163">
        <v>1.6250000000000001E-2</v>
      </c>
      <c r="J876" s="162">
        <v>0</v>
      </c>
      <c r="K876" s="157">
        <v>6.5000000000000002E-2</v>
      </c>
      <c r="L876" s="157">
        <v>0</v>
      </c>
      <c r="M876" s="159">
        <f t="shared" si="215"/>
        <v>9.1249999999999998E-2</v>
      </c>
      <c r="N876" s="160">
        <f t="shared" si="214"/>
        <v>2.6250000000000002E-2</v>
      </c>
      <c r="O876" s="61" t="s">
        <v>3669</v>
      </c>
    </row>
    <row r="877" spans="1:15" s="13" customFormat="1" ht="11.4" customHeight="1">
      <c r="A877" s="120"/>
      <c r="B877" s="72" t="s">
        <v>1337</v>
      </c>
      <c r="C877" s="96" t="s">
        <v>1286</v>
      </c>
      <c r="D877" s="170">
        <f t="shared" si="236"/>
        <v>9.1249999999999998E-2</v>
      </c>
      <c r="E877" s="171" t="s">
        <v>2940</v>
      </c>
      <c r="F877" s="172">
        <f t="shared" si="235"/>
        <v>2.6250000000000002E-2</v>
      </c>
      <c r="G877" s="184">
        <v>42186</v>
      </c>
      <c r="H877" s="162">
        <v>0.01</v>
      </c>
      <c r="I877" s="163">
        <v>1.6250000000000001E-2</v>
      </c>
      <c r="J877" s="162">
        <v>0</v>
      </c>
      <c r="K877" s="157">
        <v>6.5000000000000002E-2</v>
      </c>
      <c r="L877" s="157">
        <v>0</v>
      </c>
      <c r="M877" s="159">
        <f t="shared" si="215"/>
        <v>9.1249999999999998E-2</v>
      </c>
      <c r="N877" s="160">
        <f t="shared" si="214"/>
        <v>2.6250000000000002E-2</v>
      </c>
      <c r="O877" s="61" t="s">
        <v>3669</v>
      </c>
    </row>
    <row r="878" spans="1:15" s="13" customFormat="1" ht="11.4" customHeight="1">
      <c r="A878" s="120"/>
      <c r="B878" s="72" t="s">
        <v>810</v>
      </c>
      <c r="C878" s="96" t="s">
        <v>1286</v>
      </c>
      <c r="D878" s="170">
        <f t="shared" si="236"/>
        <v>9.1249999999999998E-2</v>
      </c>
      <c r="E878" s="171" t="s">
        <v>2940</v>
      </c>
      <c r="F878" s="172">
        <f t="shared" si="235"/>
        <v>2.6250000000000002E-2</v>
      </c>
      <c r="G878" s="184">
        <v>42186</v>
      </c>
      <c r="H878" s="162">
        <v>0.01</v>
      </c>
      <c r="I878" s="163">
        <v>1.6250000000000001E-2</v>
      </c>
      <c r="J878" s="162">
        <v>0</v>
      </c>
      <c r="K878" s="157">
        <v>6.5000000000000002E-2</v>
      </c>
      <c r="L878" s="157">
        <v>0</v>
      </c>
      <c r="M878" s="159">
        <f t="shared" si="215"/>
        <v>9.1249999999999998E-2</v>
      </c>
      <c r="N878" s="160">
        <f t="shared" si="214"/>
        <v>2.6250000000000002E-2</v>
      </c>
      <c r="O878" s="61" t="s">
        <v>3669</v>
      </c>
    </row>
    <row r="879" spans="1:15" s="13" customFormat="1" ht="11.4" customHeight="1">
      <c r="A879" s="14"/>
      <c r="B879" s="73" t="s">
        <v>1752</v>
      </c>
      <c r="C879" s="95" t="s">
        <v>1286</v>
      </c>
      <c r="D879" s="167">
        <f t="shared" si="236"/>
        <v>9.1249999999999998E-2</v>
      </c>
      <c r="E879" s="168" t="s">
        <v>2940</v>
      </c>
      <c r="F879" s="169">
        <f t="shared" si="235"/>
        <v>2.6250000000000002E-2</v>
      </c>
      <c r="G879" s="184">
        <v>42186</v>
      </c>
      <c r="H879" s="162">
        <v>0.01</v>
      </c>
      <c r="I879" s="163">
        <v>1.6250000000000001E-2</v>
      </c>
      <c r="J879" s="162">
        <v>0</v>
      </c>
      <c r="K879" s="157">
        <v>6.5000000000000002E-2</v>
      </c>
      <c r="L879" s="157">
        <v>0</v>
      </c>
      <c r="M879" s="159">
        <f t="shared" si="215"/>
        <v>9.1249999999999998E-2</v>
      </c>
      <c r="N879" s="160">
        <f t="shared" si="214"/>
        <v>2.6250000000000002E-2</v>
      </c>
      <c r="O879" s="61" t="s">
        <v>3669</v>
      </c>
    </row>
    <row r="880" spans="1:15" s="49" customFormat="1" ht="11.4" customHeight="1">
      <c r="A880" s="55" t="s">
        <v>1744</v>
      </c>
      <c r="B880" s="76"/>
      <c r="C880" s="94" t="s">
        <v>1755</v>
      </c>
      <c r="D880" s="164">
        <f t="shared" si="236"/>
        <v>0.10375000000000001</v>
      </c>
      <c r="E880" s="165" t="s">
        <v>2941</v>
      </c>
      <c r="F880" s="166">
        <f t="shared" si="235"/>
        <v>3.8750000000000007E-2</v>
      </c>
      <c r="G880" s="185">
        <v>42826</v>
      </c>
      <c r="H880" s="162">
        <v>0.01</v>
      </c>
      <c r="I880" s="163">
        <v>1.6250000000000001E-2</v>
      </c>
      <c r="J880" s="162">
        <v>1.2500000000000001E-2</v>
      </c>
      <c r="K880" s="157">
        <v>6.5000000000000002E-2</v>
      </c>
      <c r="L880" s="157">
        <v>0</v>
      </c>
      <c r="M880" s="159">
        <f t="shared" si="215"/>
        <v>0.10375000000000001</v>
      </c>
      <c r="N880" s="160">
        <f t="shared" si="214"/>
        <v>3.8750000000000007E-2</v>
      </c>
      <c r="O880" s="61" t="s">
        <v>3669</v>
      </c>
    </row>
    <row r="881" spans="1:15" s="13" customFormat="1" ht="11.4" customHeight="1">
      <c r="A881" s="121"/>
      <c r="B881" s="72" t="s">
        <v>3596</v>
      </c>
      <c r="C881" s="96" t="s">
        <v>1755</v>
      </c>
      <c r="D881" s="170">
        <f t="shared" si="236"/>
        <v>0.10375000000000001</v>
      </c>
      <c r="E881" s="171" t="s">
        <v>2941</v>
      </c>
      <c r="F881" s="172">
        <f t="shared" si="235"/>
        <v>3.8750000000000007E-2</v>
      </c>
      <c r="G881" s="184">
        <v>42826</v>
      </c>
      <c r="H881" s="162">
        <v>0.01</v>
      </c>
      <c r="I881" s="163">
        <v>1.6250000000000001E-2</v>
      </c>
      <c r="J881" s="162">
        <v>1.2500000000000001E-2</v>
      </c>
      <c r="K881" s="157">
        <v>6.5000000000000002E-2</v>
      </c>
      <c r="L881" s="157">
        <v>0</v>
      </c>
      <c r="M881" s="159">
        <f t="shared" si="215"/>
        <v>0.10375000000000001</v>
      </c>
      <c r="N881" s="160">
        <f t="shared" ref="N881:N948" si="237">SUM(H881+I881+J881+L881)</f>
        <v>3.8750000000000007E-2</v>
      </c>
      <c r="O881" s="61" t="s">
        <v>3669</v>
      </c>
    </row>
    <row r="882" spans="1:15" s="5" customFormat="1" ht="11.4" customHeight="1">
      <c r="A882" s="12"/>
      <c r="B882" s="73" t="s">
        <v>1874</v>
      </c>
      <c r="C882" s="95" t="s">
        <v>1755</v>
      </c>
      <c r="D882" s="167">
        <f t="shared" si="236"/>
        <v>0.10375000000000001</v>
      </c>
      <c r="E882" s="168" t="s">
        <v>2941</v>
      </c>
      <c r="F882" s="169">
        <f t="shared" si="235"/>
        <v>3.8750000000000007E-2</v>
      </c>
      <c r="G882" s="184">
        <v>42826</v>
      </c>
      <c r="H882" s="162">
        <v>0.01</v>
      </c>
      <c r="I882" s="163">
        <v>1.6250000000000001E-2</v>
      </c>
      <c r="J882" s="162">
        <v>1.2500000000000001E-2</v>
      </c>
      <c r="K882" s="157">
        <v>6.5000000000000002E-2</v>
      </c>
      <c r="L882" s="157">
        <v>0</v>
      </c>
      <c r="M882" s="159">
        <f t="shared" si="215"/>
        <v>0.10375000000000001</v>
      </c>
      <c r="N882" s="160">
        <f t="shared" si="237"/>
        <v>3.8750000000000007E-2</v>
      </c>
      <c r="O882" s="61" t="s">
        <v>3669</v>
      </c>
    </row>
    <row r="883" spans="1:15" s="49" customFormat="1" ht="11.4" customHeight="1">
      <c r="A883" s="55" t="s">
        <v>2244</v>
      </c>
      <c r="B883" s="76"/>
      <c r="C883" s="101" t="s">
        <v>1320</v>
      </c>
      <c r="D883" s="164">
        <f t="shared" si="236"/>
        <v>9.1249999999999998E-2</v>
      </c>
      <c r="E883" s="165" t="s">
        <v>2942</v>
      </c>
      <c r="F883" s="166">
        <f t="shared" si="235"/>
        <v>2.6250000000000002E-2</v>
      </c>
      <c r="G883" s="186">
        <v>42186</v>
      </c>
      <c r="H883" s="162">
        <v>0.01</v>
      </c>
      <c r="I883" s="163">
        <v>1.6250000000000001E-2</v>
      </c>
      <c r="J883" s="162">
        <v>0</v>
      </c>
      <c r="K883" s="157">
        <v>6.5000000000000002E-2</v>
      </c>
      <c r="L883" s="157">
        <v>0</v>
      </c>
      <c r="M883" s="159">
        <f t="shared" si="215"/>
        <v>9.1249999999999998E-2</v>
      </c>
      <c r="N883" s="160">
        <f t="shared" si="237"/>
        <v>2.6250000000000002E-2</v>
      </c>
      <c r="O883" s="61" t="s">
        <v>3669</v>
      </c>
    </row>
    <row r="884" spans="1:15" s="5" customFormat="1" ht="11.4" customHeight="1">
      <c r="A884" s="125"/>
      <c r="B884" s="104" t="s">
        <v>1875</v>
      </c>
      <c r="C884" s="102" t="s">
        <v>1320</v>
      </c>
      <c r="D884" s="170">
        <f t="shared" si="236"/>
        <v>9.1249999999999998E-2</v>
      </c>
      <c r="E884" s="171" t="s">
        <v>2942</v>
      </c>
      <c r="F884" s="172">
        <f t="shared" si="235"/>
        <v>2.6250000000000002E-2</v>
      </c>
      <c r="G884" s="184">
        <v>44287</v>
      </c>
      <c r="H884" s="162">
        <v>0.01</v>
      </c>
      <c r="I884" s="163">
        <v>1.6250000000000001E-2</v>
      </c>
      <c r="J884" s="162">
        <v>0</v>
      </c>
      <c r="K884" s="157">
        <v>6.5000000000000002E-2</v>
      </c>
      <c r="L884" s="157">
        <v>0</v>
      </c>
      <c r="M884" s="159">
        <f t="shared" si="215"/>
        <v>9.1249999999999998E-2</v>
      </c>
      <c r="N884" s="160">
        <f t="shared" si="237"/>
        <v>2.6250000000000002E-2</v>
      </c>
      <c r="O884" s="61" t="s">
        <v>3669</v>
      </c>
    </row>
    <row r="885" spans="1:15" s="5" customFormat="1" ht="11.4" customHeight="1">
      <c r="A885" s="125"/>
      <c r="B885" s="104" t="s">
        <v>3858</v>
      </c>
      <c r="C885" s="102" t="s">
        <v>1320</v>
      </c>
      <c r="D885" s="170">
        <f t="shared" ref="D885:D886" si="238">SUM(M885)</f>
        <v>9.1249999999999998E-2</v>
      </c>
      <c r="E885" s="171" t="s">
        <v>2942</v>
      </c>
      <c r="F885" s="172">
        <f t="shared" ref="F885:F886" si="239">SUM(N885)</f>
        <v>2.6250000000000002E-2</v>
      </c>
      <c r="G885" s="184">
        <v>45292</v>
      </c>
      <c r="H885" s="162">
        <v>0.01</v>
      </c>
      <c r="I885" s="163">
        <v>1.6250000000000001E-2</v>
      </c>
      <c r="J885" s="162">
        <v>0</v>
      </c>
      <c r="K885" s="157">
        <v>6.5000000000000002E-2</v>
      </c>
      <c r="L885" s="157">
        <v>0</v>
      </c>
      <c r="M885" s="159">
        <f t="shared" ref="M885:M886" si="240">SUM(H885:K885)</f>
        <v>9.1249999999999998E-2</v>
      </c>
      <c r="N885" s="160">
        <f t="shared" ref="N885:N886" si="241">SUM(H885+I885+J885+L885)</f>
        <v>2.6250000000000002E-2</v>
      </c>
      <c r="O885" s="61" t="s">
        <v>3669</v>
      </c>
    </row>
    <row r="886" spans="1:15" s="5" customFormat="1" ht="11.4" customHeight="1">
      <c r="A886" s="125"/>
      <c r="B886" s="104" t="s">
        <v>3859</v>
      </c>
      <c r="C886" s="102" t="s">
        <v>1320</v>
      </c>
      <c r="D886" s="170">
        <f t="shared" si="238"/>
        <v>9.1249999999999998E-2</v>
      </c>
      <c r="E886" s="171" t="s">
        <v>2942</v>
      </c>
      <c r="F886" s="172">
        <f t="shared" si="239"/>
        <v>2.6250000000000002E-2</v>
      </c>
      <c r="G886" s="184">
        <v>45292</v>
      </c>
      <c r="H886" s="162">
        <v>0.01</v>
      </c>
      <c r="I886" s="163">
        <v>1.6250000000000001E-2</v>
      </c>
      <c r="J886" s="162">
        <v>0</v>
      </c>
      <c r="K886" s="157">
        <v>6.5000000000000002E-2</v>
      </c>
      <c r="L886" s="157">
        <v>0</v>
      </c>
      <c r="M886" s="159">
        <f t="shared" si="240"/>
        <v>9.1249999999999998E-2</v>
      </c>
      <c r="N886" s="160">
        <f t="shared" si="241"/>
        <v>2.6250000000000002E-2</v>
      </c>
      <c r="O886" s="61" t="s">
        <v>3669</v>
      </c>
    </row>
    <row r="887" spans="1:15" s="5" customFormat="1" ht="11.4" customHeight="1">
      <c r="A887" s="125"/>
      <c r="B887" s="104" t="s">
        <v>4025</v>
      </c>
      <c r="C887" s="102" t="s">
        <v>1320</v>
      </c>
      <c r="D887" s="170">
        <f t="shared" si="236"/>
        <v>9.1249999999999998E-2</v>
      </c>
      <c r="E887" s="171" t="s">
        <v>2942</v>
      </c>
      <c r="F887" s="172">
        <f t="shared" si="235"/>
        <v>2.6250000000000002E-2</v>
      </c>
      <c r="G887" s="184">
        <v>44287</v>
      </c>
      <c r="H887" s="162">
        <v>0.01</v>
      </c>
      <c r="I887" s="163">
        <v>1.6250000000000001E-2</v>
      </c>
      <c r="J887" s="162">
        <v>0</v>
      </c>
      <c r="K887" s="157">
        <v>6.5000000000000002E-2</v>
      </c>
      <c r="L887" s="157">
        <v>0</v>
      </c>
      <c r="M887" s="159">
        <f t="shared" si="215"/>
        <v>9.1249999999999998E-2</v>
      </c>
      <c r="N887" s="160">
        <f t="shared" si="237"/>
        <v>2.6250000000000002E-2</v>
      </c>
      <c r="O887" s="61" t="s">
        <v>3669</v>
      </c>
    </row>
    <row r="888" spans="1:15" s="5" customFormat="1" ht="11.4" customHeight="1">
      <c r="A888" s="125"/>
      <c r="B888" s="104" t="s">
        <v>4022</v>
      </c>
      <c r="C888" s="102" t="s">
        <v>1320</v>
      </c>
      <c r="D888" s="170">
        <f t="shared" si="236"/>
        <v>9.1249999999999998E-2</v>
      </c>
      <c r="E888" s="171" t="s">
        <v>2942</v>
      </c>
      <c r="F888" s="172">
        <f t="shared" ref="F888" si="242">SUM(N888)</f>
        <v>2.6250000000000002E-2</v>
      </c>
      <c r="G888" s="184">
        <v>44287</v>
      </c>
      <c r="H888" s="162">
        <v>0.01</v>
      </c>
      <c r="I888" s="163">
        <v>1.6250000000000001E-2</v>
      </c>
      <c r="J888" s="162">
        <v>0</v>
      </c>
      <c r="K888" s="157">
        <v>6.5000000000000002E-2</v>
      </c>
      <c r="L888" s="157">
        <v>0</v>
      </c>
      <c r="M888" s="159">
        <f t="shared" ref="M888" si="243">SUM(H888:K888)</f>
        <v>9.1249999999999998E-2</v>
      </c>
      <c r="N888" s="160">
        <f t="shared" ref="N888" si="244">SUM(H888+I888+J888+L888)</f>
        <v>2.6250000000000002E-2</v>
      </c>
      <c r="O888" s="61" t="s">
        <v>3669</v>
      </c>
    </row>
    <row r="889" spans="1:15" s="13" customFormat="1" ht="11.4" customHeight="1">
      <c r="A889" s="120"/>
      <c r="B889" s="106" t="s">
        <v>2183</v>
      </c>
      <c r="C889" s="102" t="s">
        <v>1320</v>
      </c>
      <c r="D889" s="170">
        <f t="shared" si="236"/>
        <v>9.1249999999999998E-2</v>
      </c>
      <c r="E889" s="171" t="s">
        <v>2942</v>
      </c>
      <c r="F889" s="172">
        <f t="shared" si="235"/>
        <v>2.6250000000000002E-2</v>
      </c>
      <c r="G889" s="184">
        <v>44013</v>
      </c>
      <c r="H889" s="162">
        <v>0.01</v>
      </c>
      <c r="I889" s="163">
        <v>1.6250000000000001E-2</v>
      </c>
      <c r="J889" s="162">
        <v>0</v>
      </c>
      <c r="K889" s="157">
        <v>6.5000000000000002E-2</v>
      </c>
      <c r="L889" s="157">
        <v>0</v>
      </c>
      <c r="M889" s="159">
        <f t="shared" si="215"/>
        <v>9.1249999999999998E-2</v>
      </c>
      <c r="N889" s="160">
        <f t="shared" si="237"/>
        <v>2.6250000000000002E-2</v>
      </c>
      <c r="O889" s="61" t="s">
        <v>3669</v>
      </c>
    </row>
    <row r="890" spans="1:15" s="5" customFormat="1" ht="11.4" customHeight="1">
      <c r="A890" s="120"/>
      <c r="B890" s="106" t="s">
        <v>2184</v>
      </c>
      <c r="C890" s="102" t="s">
        <v>1320</v>
      </c>
      <c r="D890" s="170">
        <f t="shared" si="236"/>
        <v>9.1249999999999998E-2</v>
      </c>
      <c r="E890" s="171" t="s">
        <v>2942</v>
      </c>
      <c r="F890" s="172">
        <f t="shared" si="235"/>
        <v>2.6250000000000002E-2</v>
      </c>
      <c r="G890" s="184">
        <v>44013</v>
      </c>
      <c r="H890" s="162">
        <v>0.01</v>
      </c>
      <c r="I890" s="163">
        <v>1.6250000000000001E-2</v>
      </c>
      <c r="J890" s="162">
        <v>0</v>
      </c>
      <c r="K890" s="157">
        <v>6.5000000000000002E-2</v>
      </c>
      <c r="L890" s="157">
        <v>0</v>
      </c>
      <c r="M890" s="159">
        <f t="shared" si="215"/>
        <v>9.1249999999999998E-2</v>
      </c>
      <c r="N890" s="160">
        <f t="shared" si="237"/>
        <v>2.6250000000000002E-2</v>
      </c>
      <c r="O890" s="61" t="s">
        <v>3669</v>
      </c>
    </row>
    <row r="891" spans="1:15" s="5" customFormat="1" ht="11.4" customHeight="1">
      <c r="A891" s="120"/>
      <c r="B891" s="106" t="s">
        <v>2486</v>
      </c>
      <c r="C891" s="102" t="s">
        <v>1320</v>
      </c>
      <c r="D891" s="170">
        <f t="shared" si="236"/>
        <v>9.1249999999999998E-2</v>
      </c>
      <c r="E891" s="171" t="s">
        <v>2942</v>
      </c>
      <c r="F891" s="172">
        <f t="shared" si="235"/>
        <v>2.6250000000000002E-2</v>
      </c>
      <c r="G891" s="184">
        <v>44835</v>
      </c>
      <c r="H891" s="162">
        <v>0.01</v>
      </c>
      <c r="I891" s="163">
        <v>1.6250000000000001E-2</v>
      </c>
      <c r="J891" s="162">
        <v>0</v>
      </c>
      <c r="K891" s="157">
        <v>6.5000000000000002E-2</v>
      </c>
      <c r="L891" s="157">
        <v>0</v>
      </c>
      <c r="M891" s="159">
        <f t="shared" si="215"/>
        <v>9.1249999999999998E-2</v>
      </c>
      <c r="N891" s="160">
        <f t="shared" si="237"/>
        <v>2.6250000000000002E-2</v>
      </c>
      <c r="O891" s="61" t="s">
        <v>3669</v>
      </c>
    </row>
    <row r="892" spans="1:15" s="5" customFormat="1" ht="11.4" customHeight="1">
      <c r="A892" s="120"/>
      <c r="B892" s="106" t="s">
        <v>2258</v>
      </c>
      <c r="C892" s="102" t="s">
        <v>1320</v>
      </c>
      <c r="D892" s="170">
        <f t="shared" si="236"/>
        <v>9.1249999999999998E-2</v>
      </c>
      <c r="E892" s="171" t="s">
        <v>2942</v>
      </c>
      <c r="F892" s="172">
        <f t="shared" si="235"/>
        <v>2.6250000000000002E-2</v>
      </c>
      <c r="G892" s="184">
        <v>44013</v>
      </c>
      <c r="H892" s="162">
        <v>0.01</v>
      </c>
      <c r="I892" s="163">
        <v>1.6250000000000001E-2</v>
      </c>
      <c r="J892" s="162">
        <v>0</v>
      </c>
      <c r="K892" s="157">
        <v>6.5000000000000002E-2</v>
      </c>
      <c r="L892" s="157">
        <v>0</v>
      </c>
      <c r="M892" s="159">
        <f t="shared" si="215"/>
        <v>9.1249999999999998E-2</v>
      </c>
      <c r="N892" s="160">
        <f t="shared" si="237"/>
        <v>2.6250000000000002E-2</v>
      </c>
      <c r="O892" s="61" t="s">
        <v>3669</v>
      </c>
    </row>
    <row r="893" spans="1:15" s="13" customFormat="1" ht="11.4" customHeight="1">
      <c r="A893" s="120"/>
      <c r="B893" s="106" t="s">
        <v>2185</v>
      </c>
      <c r="C893" s="102" t="s">
        <v>1320</v>
      </c>
      <c r="D893" s="170">
        <f t="shared" si="236"/>
        <v>9.1249999999999998E-2</v>
      </c>
      <c r="E893" s="171" t="s">
        <v>2942</v>
      </c>
      <c r="F893" s="172">
        <f t="shared" si="235"/>
        <v>2.6250000000000002E-2</v>
      </c>
      <c r="G893" s="184">
        <v>44013</v>
      </c>
      <c r="H893" s="162">
        <v>0.01</v>
      </c>
      <c r="I893" s="163">
        <v>1.6250000000000001E-2</v>
      </c>
      <c r="J893" s="162">
        <v>0</v>
      </c>
      <c r="K893" s="157">
        <v>6.5000000000000002E-2</v>
      </c>
      <c r="L893" s="157">
        <v>0</v>
      </c>
      <c r="M893" s="159">
        <f t="shared" si="215"/>
        <v>9.1249999999999998E-2</v>
      </c>
      <c r="N893" s="160">
        <f t="shared" si="237"/>
        <v>2.6250000000000002E-2</v>
      </c>
      <c r="O893" s="61" t="s">
        <v>3669</v>
      </c>
    </row>
    <row r="894" spans="1:15" s="13" customFormat="1" ht="11.4" customHeight="1">
      <c r="A894" s="120"/>
      <c r="B894" s="106" t="s">
        <v>2186</v>
      </c>
      <c r="C894" s="102" t="s">
        <v>1320</v>
      </c>
      <c r="D894" s="170">
        <f t="shared" si="236"/>
        <v>9.1249999999999998E-2</v>
      </c>
      <c r="E894" s="171" t="s">
        <v>2942</v>
      </c>
      <c r="F894" s="172">
        <f t="shared" si="235"/>
        <v>2.6250000000000002E-2</v>
      </c>
      <c r="G894" s="184">
        <v>44013</v>
      </c>
      <c r="H894" s="162">
        <v>0.01</v>
      </c>
      <c r="I894" s="163">
        <v>1.6250000000000001E-2</v>
      </c>
      <c r="J894" s="162">
        <v>0</v>
      </c>
      <c r="K894" s="157">
        <v>6.5000000000000002E-2</v>
      </c>
      <c r="L894" s="157">
        <v>0</v>
      </c>
      <c r="M894" s="159">
        <f t="shared" si="215"/>
        <v>9.1249999999999998E-2</v>
      </c>
      <c r="N894" s="160">
        <f t="shared" si="237"/>
        <v>2.6250000000000002E-2</v>
      </c>
      <c r="O894" s="61" t="s">
        <v>3669</v>
      </c>
    </row>
    <row r="895" spans="1:15" s="5" customFormat="1" ht="11.4" customHeight="1">
      <c r="A895" s="120"/>
      <c r="B895" s="106" t="s">
        <v>3597</v>
      </c>
      <c r="C895" s="102" t="s">
        <v>1320</v>
      </c>
      <c r="D895" s="187">
        <f t="shared" si="236"/>
        <v>9.1249999999999998E-2</v>
      </c>
      <c r="E895" s="182" t="s">
        <v>2942</v>
      </c>
      <c r="F895" s="172">
        <f t="shared" si="235"/>
        <v>2.6250000000000002E-2</v>
      </c>
      <c r="G895" s="184">
        <v>44013</v>
      </c>
      <c r="H895" s="162">
        <v>0.01</v>
      </c>
      <c r="I895" s="163">
        <v>1.6250000000000001E-2</v>
      </c>
      <c r="J895" s="162">
        <v>0</v>
      </c>
      <c r="K895" s="157">
        <v>6.5000000000000002E-2</v>
      </c>
      <c r="L895" s="157">
        <v>0</v>
      </c>
      <c r="M895" s="159">
        <f t="shared" si="215"/>
        <v>9.1249999999999998E-2</v>
      </c>
      <c r="N895" s="160">
        <f t="shared" si="237"/>
        <v>2.6250000000000002E-2</v>
      </c>
      <c r="O895" s="61" t="s">
        <v>3669</v>
      </c>
    </row>
    <row r="896" spans="1:15">
      <c r="B896" s="130" t="s">
        <v>3860</v>
      </c>
      <c r="C896" s="102" t="s">
        <v>1320</v>
      </c>
      <c r="D896" s="187">
        <f t="shared" ref="D896:D900" si="245">SUM(M896)</f>
        <v>9.1249999999999998E-2</v>
      </c>
      <c r="E896" s="182" t="s">
        <v>2942</v>
      </c>
      <c r="F896" s="172">
        <f t="shared" ref="F896:F900" si="246">SUM(N896)</f>
        <v>2.6250000000000002E-2</v>
      </c>
      <c r="G896" s="184">
        <v>45292</v>
      </c>
      <c r="H896" s="162">
        <v>0.01</v>
      </c>
      <c r="I896" s="163">
        <v>1.6250000000000001E-2</v>
      </c>
      <c r="J896" s="162">
        <v>0</v>
      </c>
      <c r="K896" s="157">
        <v>6.5000000000000002E-2</v>
      </c>
      <c r="L896" s="157">
        <v>0</v>
      </c>
      <c r="M896" s="159">
        <f t="shared" ref="M896:M898" si="247">SUM(H896:K896)</f>
        <v>9.1249999999999998E-2</v>
      </c>
      <c r="N896" s="160">
        <f t="shared" ref="N896:N898" si="248">SUM(H896+I896+J896+L896)</f>
        <v>2.6250000000000002E-2</v>
      </c>
      <c r="O896" s="61" t="s">
        <v>3669</v>
      </c>
    </row>
    <row r="897" spans="1:15" s="5" customFormat="1">
      <c r="A897" s="14"/>
      <c r="B897" s="107" t="s">
        <v>3905</v>
      </c>
      <c r="C897" s="103" t="s">
        <v>1320</v>
      </c>
      <c r="D897" s="175">
        <f t="shared" si="245"/>
        <v>9.1249999999999998E-2</v>
      </c>
      <c r="E897" s="180" t="s">
        <v>2942</v>
      </c>
      <c r="F897" s="169">
        <f t="shared" si="246"/>
        <v>2.6250000000000002E-2</v>
      </c>
      <c r="G897" s="184">
        <v>45292</v>
      </c>
      <c r="H897" s="162">
        <v>0.01</v>
      </c>
      <c r="I897" s="163">
        <v>1.6250000000000001E-2</v>
      </c>
      <c r="J897" s="162">
        <v>0</v>
      </c>
      <c r="K897" s="157">
        <v>6.5000000000000002E-2</v>
      </c>
      <c r="L897" s="157">
        <v>0</v>
      </c>
      <c r="M897" s="159">
        <f t="shared" si="247"/>
        <v>9.1249999999999998E-2</v>
      </c>
      <c r="N897" s="160">
        <f t="shared" si="248"/>
        <v>2.6250000000000002E-2</v>
      </c>
      <c r="O897" s="61" t="s">
        <v>3669</v>
      </c>
    </row>
    <row r="898" spans="1:15" s="5" customFormat="1">
      <c r="A898" s="122" t="s">
        <v>4015</v>
      </c>
      <c r="B898" s="106"/>
      <c r="C898" s="102" t="s">
        <v>4016</v>
      </c>
      <c r="D898" s="173">
        <f t="shared" si="245"/>
        <v>0.11125</v>
      </c>
      <c r="E898" s="182" t="s">
        <v>4017</v>
      </c>
      <c r="F898" s="172">
        <f t="shared" si="246"/>
        <v>4.6249999999999999E-2</v>
      </c>
      <c r="G898" s="184">
        <v>45748</v>
      </c>
      <c r="H898" s="162">
        <v>0.01</v>
      </c>
      <c r="I898" s="163">
        <v>1.6250000000000001E-2</v>
      </c>
      <c r="J898" s="162">
        <v>0.02</v>
      </c>
      <c r="K898" s="157">
        <v>6.5000000000000002E-2</v>
      </c>
      <c r="L898" s="157">
        <v>0</v>
      </c>
      <c r="M898" s="159">
        <f t="shared" si="247"/>
        <v>0.11125</v>
      </c>
      <c r="N898" s="160">
        <f t="shared" si="248"/>
        <v>4.6249999999999999E-2</v>
      </c>
      <c r="O898" s="61" t="s">
        <v>3669</v>
      </c>
    </row>
    <row r="899" spans="1:15" s="5" customFormat="1">
      <c r="A899" s="120"/>
      <c r="B899" s="106" t="s">
        <v>4018</v>
      </c>
      <c r="C899" s="102" t="s">
        <v>4016</v>
      </c>
      <c r="D899" s="187">
        <f t="shared" si="245"/>
        <v>0.11125</v>
      </c>
      <c r="E899" s="182" t="s">
        <v>4017</v>
      </c>
      <c r="F899" s="172">
        <f t="shared" si="246"/>
        <v>4.6249999999999999E-2</v>
      </c>
      <c r="G899" s="184">
        <v>45748</v>
      </c>
      <c r="H899" s="162">
        <v>0.01</v>
      </c>
      <c r="I899" s="163">
        <v>1.6250000000000001E-2</v>
      </c>
      <c r="J899" s="162">
        <v>0.02</v>
      </c>
      <c r="K899" s="157">
        <v>6.5000000000000002E-2</v>
      </c>
      <c r="L899" s="157">
        <v>0</v>
      </c>
      <c r="M899" s="159">
        <f t="shared" ref="M899:M900" si="249">SUM(H899:K899)</f>
        <v>0.11125</v>
      </c>
      <c r="N899" s="160">
        <f t="shared" ref="N899:N900" si="250">SUM(H899+I899+J899+L899)</f>
        <v>4.6249999999999999E-2</v>
      </c>
      <c r="O899" s="61" t="s">
        <v>3669</v>
      </c>
    </row>
    <row r="900" spans="1:15" s="5" customFormat="1">
      <c r="A900" s="14"/>
      <c r="B900" s="107" t="s">
        <v>4019</v>
      </c>
      <c r="C900" s="103" t="s">
        <v>4016</v>
      </c>
      <c r="D900" s="175">
        <f t="shared" si="245"/>
        <v>0.11125</v>
      </c>
      <c r="E900" s="180" t="s">
        <v>4017</v>
      </c>
      <c r="F900" s="176">
        <f t="shared" si="246"/>
        <v>4.6249999999999999E-2</v>
      </c>
      <c r="G900" s="184">
        <v>45748</v>
      </c>
      <c r="H900" s="162">
        <v>0.01</v>
      </c>
      <c r="I900" s="163">
        <v>1.6250000000000001E-2</v>
      </c>
      <c r="J900" s="162">
        <v>0.02</v>
      </c>
      <c r="K900" s="157">
        <v>6.5000000000000002E-2</v>
      </c>
      <c r="L900" s="157">
        <v>0</v>
      </c>
      <c r="M900" s="159">
        <f t="shared" si="249"/>
        <v>0.11125</v>
      </c>
      <c r="N900" s="160">
        <f t="shared" si="250"/>
        <v>4.6249999999999999E-2</v>
      </c>
      <c r="O900" s="61" t="s">
        <v>3669</v>
      </c>
    </row>
    <row r="901" spans="1:15" s="49" customFormat="1" ht="11.4" customHeight="1">
      <c r="A901" s="234" t="s">
        <v>4365</v>
      </c>
      <c r="B901" s="235"/>
      <c r="C901" s="96" t="s">
        <v>1282</v>
      </c>
      <c r="D901" s="170">
        <f t="shared" si="236"/>
        <v>9.1249999999999998E-2</v>
      </c>
      <c r="E901" s="171" t="s">
        <v>2925</v>
      </c>
      <c r="F901" s="172">
        <f t="shared" si="235"/>
        <v>2.6250000000000002E-2</v>
      </c>
      <c r="G901" s="260">
        <v>46388</v>
      </c>
      <c r="H901" s="162">
        <v>0.01</v>
      </c>
      <c r="I901" s="163">
        <v>1.6250000000000001E-2</v>
      </c>
      <c r="J901" s="256">
        <v>0</v>
      </c>
      <c r="K901" s="157">
        <v>6.5000000000000002E-2</v>
      </c>
      <c r="L901" s="157">
        <v>0</v>
      </c>
      <c r="M901" s="159">
        <f t="shared" si="215"/>
        <v>9.1249999999999998E-2</v>
      </c>
      <c r="N901" s="160">
        <f t="shared" si="237"/>
        <v>2.6250000000000002E-2</v>
      </c>
      <c r="O901" s="61"/>
    </row>
    <row r="902" spans="1:15" s="13" customFormat="1" ht="11.4" customHeight="1">
      <c r="A902" s="238"/>
      <c r="B902" s="242" t="s">
        <v>1876</v>
      </c>
      <c r="C902" s="95" t="s">
        <v>1282</v>
      </c>
      <c r="D902" s="167">
        <f t="shared" si="236"/>
        <v>9.1249999999999998E-2</v>
      </c>
      <c r="E902" s="168" t="s">
        <v>2925</v>
      </c>
      <c r="F902" s="169">
        <f t="shared" si="235"/>
        <v>2.6250000000000002E-2</v>
      </c>
      <c r="G902" s="260">
        <v>46388</v>
      </c>
      <c r="H902" s="162">
        <v>0.01</v>
      </c>
      <c r="I902" s="163">
        <v>1.6250000000000001E-2</v>
      </c>
      <c r="J902" s="256">
        <v>0</v>
      </c>
      <c r="K902" s="157">
        <v>6.5000000000000002E-2</v>
      </c>
      <c r="L902" s="157">
        <v>0</v>
      </c>
      <c r="M902" s="159">
        <f t="shared" si="215"/>
        <v>9.1249999999999998E-2</v>
      </c>
      <c r="N902" s="160">
        <f t="shared" si="237"/>
        <v>2.6250000000000002E-2</v>
      </c>
      <c r="O902" s="61"/>
    </row>
    <row r="903" spans="1:15" s="49" customFormat="1" ht="11.4" customHeight="1">
      <c r="A903" s="55" t="s">
        <v>1754</v>
      </c>
      <c r="B903" s="78"/>
      <c r="C903" s="96" t="s">
        <v>1753</v>
      </c>
      <c r="D903" s="170">
        <f t="shared" si="236"/>
        <v>9.1249999999999998E-2</v>
      </c>
      <c r="E903" s="171" t="s">
        <v>2943</v>
      </c>
      <c r="F903" s="172">
        <f t="shared" si="235"/>
        <v>2.6250000000000002E-2</v>
      </c>
      <c r="G903" s="185">
        <v>42826</v>
      </c>
      <c r="H903" s="162">
        <v>0.01</v>
      </c>
      <c r="I903" s="163">
        <v>1.6250000000000001E-2</v>
      </c>
      <c r="J903" s="162">
        <v>0</v>
      </c>
      <c r="K903" s="157">
        <v>6.5000000000000002E-2</v>
      </c>
      <c r="L903" s="157">
        <v>0</v>
      </c>
      <c r="M903" s="159">
        <f t="shared" si="215"/>
        <v>9.1249999999999998E-2</v>
      </c>
      <c r="N903" s="160">
        <f t="shared" si="237"/>
        <v>2.6250000000000002E-2</v>
      </c>
      <c r="O903" s="61" t="s">
        <v>3669</v>
      </c>
    </row>
    <row r="904" spans="1:15" s="13" customFormat="1" ht="11.4" customHeight="1">
      <c r="A904" s="14"/>
      <c r="B904" s="73" t="s">
        <v>2413</v>
      </c>
      <c r="C904" s="95" t="s">
        <v>1753</v>
      </c>
      <c r="D904" s="167">
        <f t="shared" si="236"/>
        <v>9.1249999999999998E-2</v>
      </c>
      <c r="E904" s="168" t="s">
        <v>2943</v>
      </c>
      <c r="F904" s="169">
        <f t="shared" si="235"/>
        <v>2.6250000000000002E-2</v>
      </c>
      <c r="G904" s="184">
        <v>42826</v>
      </c>
      <c r="H904" s="162">
        <v>0.01</v>
      </c>
      <c r="I904" s="163">
        <v>1.6250000000000001E-2</v>
      </c>
      <c r="J904" s="162">
        <v>0</v>
      </c>
      <c r="K904" s="157">
        <v>6.5000000000000002E-2</v>
      </c>
      <c r="L904" s="157">
        <v>0</v>
      </c>
      <c r="M904" s="159">
        <f t="shared" si="215"/>
        <v>9.1249999999999998E-2</v>
      </c>
      <c r="N904" s="160">
        <f t="shared" si="237"/>
        <v>2.6250000000000002E-2</v>
      </c>
      <c r="O904" s="61" t="s">
        <v>3669</v>
      </c>
    </row>
    <row r="905" spans="1:15" s="49" customFormat="1" ht="11.4" customHeight="1">
      <c r="A905" s="55" t="s">
        <v>2101</v>
      </c>
      <c r="B905" s="78"/>
      <c r="C905" s="96" t="s">
        <v>1379</v>
      </c>
      <c r="D905" s="170">
        <f t="shared" si="236"/>
        <v>0.10125000000000001</v>
      </c>
      <c r="E905" s="171" t="s">
        <v>2944</v>
      </c>
      <c r="F905" s="172">
        <f t="shared" si="235"/>
        <v>3.6250000000000004E-2</v>
      </c>
      <c r="G905" s="185">
        <v>43647</v>
      </c>
      <c r="H905" s="162">
        <v>0.01</v>
      </c>
      <c r="I905" s="163">
        <v>1.6250000000000001E-2</v>
      </c>
      <c r="J905" s="162">
        <v>0.01</v>
      </c>
      <c r="K905" s="157">
        <v>6.5000000000000002E-2</v>
      </c>
      <c r="L905" s="157">
        <v>0</v>
      </c>
      <c r="M905" s="159">
        <f t="shared" si="215"/>
        <v>0.10125000000000001</v>
      </c>
      <c r="N905" s="160">
        <f t="shared" si="237"/>
        <v>3.6250000000000004E-2</v>
      </c>
      <c r="O905" s="61" t="s">
        <v>3669</v>
      </c>
    </row>
    <row r="906" spans="1:15" s="5" customFormat="1" ht="11.4" customHeight="1">
      <c r="A906" s="121"/>
      <c r="B906" s="72" t="s">
        <v>3705</v>
      </c>
      <c r="C906" s="96" t="s">
        <v>1379</v>
      </c>
      <c r="D906" s="170">
        <f t="shared" si="236"/>
        <v>0.10125000000000001</v>
      </c>
      <c r="E906" s="171" t="s">
        <v>2944</v>
      </c>
      <c r="F906" s="172">
        <f t="shared" si="235"/>
        <v>3.6250000000000004E-2</v>
      </c>
      <c r="G906" s="184">
        <v>43647</v>
      </c>
      <c r="H906" s="162">
        <v>0.01</v>
      </c>
      <c r="I906" s="163">
        <v>1.6250000000000001E-2</v>
      </c>
      <c r="J906" s="162">
        <v>0.01</v>
      </c>
      <c r="K906" s="157">
        <v>6.5000000000000002E-2</v>
      </c>
      <c r="L906" s="157">
        <v>0</v>
      </c>
      <c r="M906" s="159">
        <f t="shared" si="215"/>
        <v>0.10125000000000001</v>
      </c>
      <c r="N906" s="160">
        <f t="shared" si="237"/>
        <v>3.6250000000000004E-2</v>
      </c>
      <c r="O906" s="61" t="s">
        <v>3669</v>
      </c>
    </row>
    <row r="907" spans="1:15" s="5" customFormat="1" ht="11.4" customHeight="1">
      <c r="A907" s="14"/>
      <c r="B907" s="73" t="s">
        <v>1371</v>
      </c>
      <c r="C907" s="95" t="s">
        <v>1379</v>
      </c>
      <c r="D907" s="167">
        <f t="shared" si="236"/>
        <v>0.10125000000000001</v>
      </c>
      <c r="E907" s="168" t="s">
        <v>2944</v>
      </c>
      <c r="F907" s="169">
        <f t="shared" si="235"/>
        <v>3.6250000000000004E-2</v>
      </c>
      <c r="G907" s="184">
        <v>43647</v>
      </c>
      <c r="H907" s="162">
        <v>0.01</v>
      </c>
      <c r="I907" s="163">
        <v>1.6250000000000001E-2</v>
      </c>
      <c r="J907" s="162">
        <v>0.01</v>
      </c>
      <c r="K907" s="157">
        <v>6.5000000000000002E-2</v>
      </c>
      <c r="L907" s="157">
        <v>0</v>
      </c>
      <c r="M907" s="159">
        <f t="shared" si="215"/>
        <v>0.10125000000000001</v>
      </c>
      <c r="N907" s="160">
        <f t="shared" si="237"/>
        <v>3.6250000000000004E-2</v>
      </c>
      <c r="O907" s="61" t="s">
        <v>3669</v>
      </c>
    </row>
    <row r="908" spans="1:15" s="49" customFormat="1" ht="11.4" customHeight="1">
      <c r="A908" s="55" t="s">
        <v>1748</v>
      </c>
      <c r="B908" s="78"/>
      <c r="C908" s="96" t="s">
        <v>1749</v>
      </c>
      <c r="D908" s="170">
        <f t="shared" si="236"/>
        <v>9.1249999999999998E-2</v>
      </c>
      <c r="E908" s="171" t="s">
        <v>2945</v>
      </c>
      <c r="F908" s="172">
        <f t="shared" si="235"/>
        <v>2.6250000000000002E-2</v>
      </c>
      <c r="G908" s="185">
        <v>42826</v>
      </c>
      <c r="H908" s="162">
        <v>0.01</v>
      </c>
      <c r="I908" s="163">
        <v>1.6250000000000001E-2</v>
      </c>
      <c r="J908" s="162">
        <v>0</v>
      </c>
      <c r="K908" s="157">
        <v>6.5000000000000002E-2</v>
      </c>
      <c r="L908" s="157">
        <v>0</v>
      </c>
      <c r="M908" s="159">
        <f t="shared" si="215"/>
        <v>9.1249999999999998E-2</v>
      </c>
      <c r="N908" s="160">
        <f t="shared" si="237"/>
        <v>2.6250000000000002E-2</v>
      </c>
      <c r="O908" s="61" t="s">
        <v>3669</v>
      </c>
    </row>
    <row r="909" spans="1:15" s="5" customFormat="1" ht="11.4" customHeight="1">
      <c r="A909" s="120"/>
      <c r="B909" s="72" t="s">
        <v>1877</v>
      </c>
      <c r="C909" s="96" t="s">
        <v>1749</v>
      </c>
      <c r="D909" s="170">
        <f t="shared" si="236"/>
        <v>9.1249999999999998E-2</v>
      </c>
      <c r="E909" s="171" t="s">
        <v>2945</v>
      </c>
      <c r="F909" s="172">
        <f t="shared" si="235"/>
        <v>2.6250000000000002E-2</v>
      </c>
      <c r="G909" s="184">
        <v>42826</v>
      </c>
      <c r="H909" s="162">
        <v>0.01</v>
      </c>
      <c r="I909" s="163">
        <v>1.6250000000000001E-2</v>
      </c>
      <c r="J909" s="162">
        <v>0</v>
      </c>
      <c r="K909" s="157">
        <v>6.5000000000000002E-2</v>
      </c>
      <c r="L909" s="157">
        <v>0</v>
      </c>
      <c r="M909" s="159">
        <f t="shared" si="215"/>
        <v>9.1249999999999998E-2</v>
      </c>
      <c r="N909" s="160">
        <f t="shared" si="237"/>
        <v>2.6250000000000002E-2</v>
      </c>
      <c r="O909" s="61" t="s">
        <v>3669</v>
      </c>
    </row>
    <row r="910" spans="1:15" s="5" customFormat="1" ht="11.4" customHeight="1">
      <c r="A910" s="120"/>
      <c r="B910" s="72" t="s">
        <v>2487</v>
      </c>
      <c r="C910" s="96" t="s">
        <v>1749</v>
      </c>
      <c r="D910" s="170">
        <f t="shared" si="236"/>
        <v>9.1249999999999998E-2</v>
      </c>
      <c r="E910" s="171" t="s">
        <v>2945</v>
      </c>
      <c r="F910" s="172">
        <f t="shared" si="235"/>
        <v>2.6250000000000002E-2</v>
      </c>
      <c r="G910" s="184">
        <v>44835</v>
      </c>
      <c r="H910" s="162">
        <v>0.01</v>
      </c>
      <c r="I910" s="163">
        <v>1.6250000000000001E-2</v>
      </c>
      <c r="J910" s="162">
        <v>0</v>
      </c>
      <c r="K910" s="157">
        <v>6.5000000000000002E-2</v>
      </c>
      <c r="L910" s="157">
        <v>0</v>
      </c>
      <c r="M910" s="159">
        <f t="shared" si="215"/>
        <v>9.1249999999999998E-2</v>
      </c>
      <c r="N910" s="160">
        <f t="shared" si="237"/>
        <v>2.6250000000000002E-2</v>
      </c>
      <c r="O910" s="61" t="s">
        <v>3669</v>
      </c>
    </row>
    <row r="911" spans="1:15" s="5" customFormat="1" ht="11.4" customHeight="1">
      <c r="A911" s="120"/>
      <c r="B911" s="72" t="s">
        <v>4313</v>
      </c>
      <c r="C911" s="96" t="s">
        <v>1749</v>
      </c>
      <c r="D911" s="170">
        <f t="shared" si="236"/>
        <v>9.1249999999999998E-2</v>
      </c>
      <c r="E911" s="171" t="s">
        <v>2945</v>
      </c>
      <c r="F911" s="172">
        <f t="shared" si="235"/>
        <v>2.6250000000000002E-2</v>
      </c>
      <c r="G911" s="184">
        <v>44287</v>
      </c>
      <c r="H911" s="162">
        <v>0.01</v>
      </c>
      <c r="I911" s="163">
        <v>1.6250000000000001E-2</v>
      </c>
      <c r="J911" s="162">
        <v>0</v>
      </c>
      <c r="K911" s="157">
        <v>6.5000000000000002E-2</v>
      </c>
      <c r="L911" s="157">
        <v>0</v>
      </c>
      <c r="M911" s="159">
        <f t="shared" si="215"/>
        <v>9.1249999999999998E-2</v>
      </c>
      <c r="N911" s="160">
        <f t="shared" si="237"/>
        <v>2.6250000000000002E-2</v>
      </c>
      <c r="O911" s="61" t="s">
        <v>3669</v>
      </c>
    </row>
    <row r="912" spans="1:15" s="13" customFormat="1" ht="11.4" customHeight="1">
      <c r="A912" s="120"/>
      <c r="B912" s="72" t="s">
        <v>4026</v>
      </c>
      <c r="C912" s="96" t="s">
        <v>1749</v>
      </c>
      <c r="D912" s="170">
        <f t="shared" si="236"/>
        <v>9.1249999999999998E-2</v>
      </c>
      <c r="E912" s="171" t="s">
        <v>2945</v>
      </c>
      <c r="F912" s="172">
        <f t="shared" si="235"/>
        <v>2.6250000000000002E-2</v>
      </c>
      <c r="G912" s="184">
        <v>42826</v>
      </c>
      <c r="H912" s="162">
        <v>0.01</v>
      </c>
      <c r="I912" s="163">
        <v>1.6250000000000001E-2</v>
      </c>
      <c r="J912" s="162">
        <v>0</v>
      </c>
      <c r="K912" s="157">
        <v>6.5000000000000002E-2</v>
      </c>
      <c r="L912" s="157">
        <v>0</v>
      </c>
      <c r="M912" s="159">
        <f t="shared" si="215"/>
        <v>9.1249999999999998E-2</v>
      </c>
      <c r="N912" s="160">
        <f t="shared" si="237"/>
        <v>2.6250000000000002E-2</v>
      </c>
      <c r="O912" s="61" t="s">
        <v>3669</v>
      </c>
    </row>
    <row r="913" spans="1:15" s="13" customFormat="1" ht="11.4" customHeight="1">
      <c r="A913" s="120"/>
      <c r="B913" s="72" t="s">
        <v>4023</v>
      </c>
      <c r="C913" s="96" t="s">
        <v>1749</v>
      </c>
      <c r="D913" s="170">
        <f t="shared" ref="D913" si="251">SUM(M913)</f>
        <v>9.1249999999999998E-2</v>
      </c>
      <c r="E913" s="171" t="s">
        <v>2945</v>
      </c>
      <c r="F913" s="172">
        <f t="shared" ref="F913" si="252">SUM(N913)</f>
        <v>2.6250000000000002E-2</v>
      </c>
      <c r="G913" s="184">
        <v>42826</v>
      </c>
      <c r="H913" s="162">
        <v>0.01</v>
      </c>
      <c r="I913" s="163">
        <v>1.6250000000000001E-2</v>
      </c>
      <c r="J913" s="162">
        <v>0</v>
      </c>
      <c r="K913" s="157">
        <v>6.5000000000000002E-2</v>
      </c>
      <c r="L913" s="157">
        <v>0</v>
      </c>
      <c r="M913" s="159">
        <f t="shared" ref="M913" si="253">SUM(H913:K913)</f>
        <v>9.1249999999999998E-2</v>
      </c>
      <c r="N913" s="160">
        <f t="shared" ref="N913" si="254">SUM(H913+I913+J913+L913)</f>
        <v>2.6250000000000002E-2</v>
      </c>
      <c r="O913" s="61" t="s">
        <v>3669</v>
      </c>
    </row>
    <row r="914" spans="1:15" s="5" customFormat="1" ht="11.4" customHeight="1">
      <c r="A914" s="120"/>
      <c r="B914" s="72" t="s">
        <v>2370</v>
      </c>
      <c r="C914" s="96" t="s">
        <v>1749</v>
      </c>
      <c r="D914" s="170">
        <f t="shared" si="236"/>
        <v>9.1249999999999998E-2</v>
      </c>
      <c r="E914" s="171" t="s">
        <v>2945</v>
      </c>
      <c r="F914" s="172">
        <f t="shared" si="235"/>
        <v>2.6250000000000002E-2</v>
      </c>
      <c r="G914" s="184">
        <v>42826</v>
      </c>
      <c r="H914" s="162">
        <v>0.01</v>
      </c>
      <c r="I914" s="163">
        <v>1.6250000000000001E-2</v>
      </c>
      <c r="J914" s="162">
        <v>0</v>
      </c>
      <c r="K914" s="157">
        <v>6.5000000000000002E-2</v>
      </c>
      <c r="L914" s="157">
        <v>0</v>
      </c>
      <c r="M914" s="159">
        <f t="shared" si="215"/>
        <v>9.1249999999999998E-2</v>
      </c>
      <c r="N914" s="160">
        <f t="shared" si="237"/>
        <v>2.6250000000000002E-2</v>
      </c>
      <c r="O914" s="61" t="s">
        <v>3669</v>
      </c>
    </row>
    <row r="915" spans="1:15" s="5" customFormat="1" ht="11.4" customHeight="1">
      <c r="A915" s="14"/>
      <c r="B915" s="73" t="s">
        <v>2108</v>
      </c>
      <c r="C915" s="95" t="s">
        <v>1749</v>
      </c>
      <c r="D915" s="167">
        <f t="shared" si="236"/>
        <v>9.1249999999999998E-2</v>
      </c>
      <c r="E915" s="168" t="s">
        <v>2945</v>
      </c>
      <c r="F915" s="169">
        <f t="shared" si="235"/>
        <v>2.6250000000000002E-2</v>
      </c>
      <c r="G915" s="184">
        <v>43647</v>
      </c>
      <c r="H915" s="162">
        <v>0.01</v>
      </c>
      <c r="I915" s="163">
        <v>1.6250000000000001E-2</v>
      </c>
      <c r="J915" s="162">
        <v>0</v>
      </c>
      <c r="K915" s="157">
        <v>6.5000000000000002E-2</v>
      </c>
      <c r="L915" s="157">
        <v>0</v>
      </c>
      <c r="M915" s="159">
        <f t="shared" si="215"/>
        <v>9.1249999999999998E-2</v>
      </c>
      <c r="N915" s="160">
        <f t="shared" si="237"/>
        <v>2.6250000000000002E-2</v>
      </c>
      <c r="O915" s="61" t="s">
        <v>3669</v>
      </c>
    </row>
    <row r="916" spans="1:15" s="5" customFormat="1" ht="11.4" customHeight="1">
      <c r="A916" s="122" t="s">
        <v>4033</v>
      </c>
      <c r="B916" s="72"/>
      <c r="C916" s="96" t="s">
        <v>4020</v>
      </c>
      <c r="D916" s="170">
        <f t="shared" si="236"/>
        <v>0.11125</v>
      </c>
      <c r="E916" s="171" t="s">
        <v>4021</v>
      </c>
      <c r="F916" s="172">
        <f t="shared" si="235"/>
        <v>4.6249999999999999E-2</v>
      </c>
      <c r="G916" s="184">
        <v>45748</v>
      </c>
      <c r="H916" s="162">
        <v>0.01</v>
      </c>
      <c r="I916" s="163">
        <v>1.6250000000000001E-2</v>
      </c>
      <c r="J916" s="162">
        <v>0.02</v>
      </c>
      <c r="K916" s="157">
        <v>6.5000000000000002E-2</v>
      </c>
      <c r="L916" s="157">
        <v>0</v>
      </c>
      <c r="M916" s="159">
        <f t="shared" si="215"/>
        <v>0.11125</v>
      </c>
      <c r="N916" s="160">
        <f t="shared" si="237"/>
        <v>4.6249999999999999E-2</v>
      </c>
      <c r="O916" s="61" t="s">
        <v>3669</v>
      </c>
    </row>
    <row r="917" spans="1:15" s="5" customFormat="1" ht="11.4" customHeight="1">
      <c r="A917" s="14"/>
      <c r="B917" s="72" t="s">
        <v>4032</v>
      </c>
      <c r="C917" s="96" t="s">
        <v>4020</v>
      </c>
      <c r="D917" s="167">
        <f t="shared" si="236"/>
        <v>0.11125</v>
      </c>
      <c r="E917" s="171" t="s">
        <v>4021</v>
      </c>
      <c r="F917" s="169">
        <f t="shared" si="235"/>
        <v>4.6249999999999999E-2</v>
      </c>
      <c r="G917" s="184">
        <v>45748</v>
      </c>
      <c r="H917" s="162">
        <v>0.01</v>
      </c>
      <c r="I917" s="163">
        <v>1.6250000000000001E-2</v>
      </c>
      <c r="J917" s="162">
        <v>0.02</v>
      </c>
      <c r="K917" s="157">
        <v>6.5000000000000002E-2</v>
      </c>
      <c r="L917" s="157">
        <v>0</v>
      </c>
      <c r="M917" s="159">
        <f t="shared" ref="M917" si="255">SUM(H917:K917)</f>
        <v>0.11125</v>
      </c>
      <c r="N917" s="160">
        <f t="shared" ref="N917" si="256">SUM(H917+I917+J917+L917)</f>
        <v>4.6249999999999999E-2</v>
      </c>
      <c r="O917" s="61" t="s">
        <v>3669</v>
      </c>
    </row>
    <row r="918" spans="1:15" s="49" customFormat="1" ht="11.4" customHeight="1">
      <c r="A918" s="55" t="s">
        <v>1340</v>
      </c>
      <c r="B918" s="76"/>
      <c r="C918" s="101" t="s">
        <v>1303</v>
      </c>
      <c r="D918" s="164">
        <f t="shared" si="236"/>
        <v>9.7250000000000003E-2</v>
      </c>
      <c r="E918" s="165" t="s">
        <v>2946</v>
      </c>
      <c r="F918" s="166">
        <f t="shared" si="235"/>
        <v>3.2250000000000001E-2</v>
      </c>
      <c r="G918" s="185">
        <v>42186</v>
      </c>
      <c r="H918" s="162">
        <v>0.01</v>
      </c>
      <c r="I918" s="163">
        <v>1.6250000000000001E-2</v>
      </c>
      <c r="J918" s="162">
        <v>6.0000000000000001E-3</v>
      </c>
      <c r="K918" s="157">
        <v>6.5000000000000002E-2</v>
      </c>
      <c r="L918" s="157">
        <v>0</v>
      </c>
      <c r="M918" s="159">
        <f t="shared" si="215"/>
        <v>9.7250000000000003E-2</v>
      </c>
      <c r="N918" s="160">
        <f t="shared" si="237"/>
        <v>3.2250000000000001E-2</v>
      </c>
      <c r="O918" s="61" t="s">
        <v>3669</v>
      </c>
    </row>
    <row r="919" spans="1:15" s="5" customFormat="1" ht="11.4" customHeight="1">
      <c r="A919" s="14"/>
      <c r="B919" s="73" t="s">
        <v>1341</v>
      </c>
      <c r="C919" s="103" t="s">
        <v>1303</v>
      </c>
      <c r="D919" s="167">
        <f t="shared" si="236"/>
        <v>9.7250000000000003E-2</v>
      </c>
      <c r="E919" s="168" t="s">
        <v>2946</v>
      </c>
      <c r="F919" s="169">
        <f t="shared" si="235"/>
        <v>3.2250000000000001E-2</v>
      </c>
      <c r="G919" s="184">
        <v>42186</v>
      </c>
      <c r="H919" s="162">
        <v>0.01</v>
      </c>
      <c r="I919" s="163">
        <v>1.6250000000000001E-2</v>
      </c>
      <c r="J919" s="162">
        <v>6.0000000000000001E-3</v>
      </c>
      <c r="K919" s="157">
        <v>6.5000000000000002E-2</v>
      </c>
      <c r="L919" s="157">
        <v>0</v>
      </c>
      <c r="M919" s="159">
        <f t="shared" si="215"/>
        <v>9.7250000000000003E-2</v>
      </c>
      <c r="N919" s="160">
        <f t="shared" si="237"/>
        <v>3.2250000000000001E-2</v>
      </c>
      <c r="O919" s="61" t="s">
        <v>3669</v>
      </c>
    </row>
    <row r="920" spans="1:15" s="49" customFormat="1" ht="11.4" customHeight="1">
      <c r="A920" s="55" t="s">
        <v>1565</v>
      </c>
      <c r="B920" s="78"/>
      <c r="C920" s="96" t="s">
        <v>1566</v>
      </c>
      <c r="D920" s="170">
        <f t="shared" si="236"/>
        <v>0.10125000000000001</v>
      </c>
      <c r="E920" s="171" t="s">
        <v>2947</v>
      </c>
      <c r="F920" s="172">
        <f t="shared" si="235"/>
        <v>3.6250000000000004E-2</v>
      </c>
      <c r="G920" s="185">
        <v>42186</v>
      </c>
      <c r="H920" s="162">
        <v>0.01</v>
      </c>
      <c r="I920" s="163">
        <v>1.6250000000000001E-2</v>
      </c>
      <c r="J920" s="162">
        <v>0.01</v>
      </c>
      <c r="K920" s="157">
        <v>6.5000000000000002E-2</v>
      </c>
      <c r="L920" s="157">
        <v>0</v>
      </c>
      <c r="M920" s="159">
        <f t="shared" si="215"/>
        <v>0.10125000000000001</v>
      </c>
      <c r="N920" s="160">
        <f t="shared" si="237"/>
        <v>3.6250000000000004E-2</v>
      </c>
      <c r="O920" s="61" t="s">
        <v>3669</v>
      </c>
    </row>
    <row r="921" spans="1:15" s="5" customFormat="1" ht="11.4" customHeight="1">
      <c r="A921" s="121"/>
      <c r="B921" s="72" t="s">
        <v>1879</v>
      </c>
      <c r="C921" s="96" t="s">
        <v>1566</v>
      </c>
      <c r="D921" s="170">
        <f t="shared" si="236"/>
        <v>0.10125000000000001</v>
      </c>
      <c r="E921" s="171" t="s">
        <v>2947</v>
      </c>
      <c r="F921" s="172">
        <f t="shared" si="235"/>
        <v>3.6250000000000004E-2</v>
      </c>
      <c r="G921" s="184">
        <v>42186</v>
      </c>
      <c r="H921" s="162">
        <v>0.01</v>
      </c>
      <c r="I921" s="163">
        <v>1.6250000000000001E-2</v>
      </c>
      <c r="J921" s="162">
        <v>0.01</v>
      </c>
      <c r="K921" s="157">
        <v>6.5000000000000002E-2</v>
      </c>
      <c r="L921" s="157">
        <v>0</v>
      </c>
      <c r="M921" s="159">
        <f t="shared" si="215"/>
        <v>0.10125000000000001</v>
      </c>
      <c r="N921" s="160">
        <f t="shared" si="237"/>
        <v>3.6250000000000004E-2</v>
      </c>
      <c r="O921" s="61" t="s">
        <v>3669</v>
      </c>
    </row>
    <row r="922" spans="1:15" s="5" customFormat="1" ht="11.4" customHeight="1">
      <c r="A922" s="12"/>
      <c r="B922" s="73" t="s">
        <v>1878</v>
      </c>
      <c r="C922" s="95" t="s">
        <v>1566</v>
      </c>
      <c r="D922" s="167">
        <f t="shared" si="236"/>
        <v>0.10125000000000001</v>
      </c>
      <c r="E922" s="168" t="s">
        <v>2947</v>
      </c>
      <c r="F922" s="169">
        <f t="shared" si="235"/>
        <v>3.6250000000000004E-2</v>
      </c>
      <c r="G922" s="184">
        <v>42186</v>
      </c>
      <c r="H922" s="162">
        <v>0.01</v>
      </c>
      <c r="I922" s="163">
        <v>1.6250000000000001E-2</v>
      </c>
      <c r="J922" s="162">
        <v>0.01</v>
      </c>
      <c r="K922" s="157">
        <v>6.5000000000000002E-2</v>
      </c>
      <c r="L922" s="157">
        <v>0</v>
      </c>
      <c r="M922" s="159">
        <f t="shared" si="215"/>
        <v>0.10125000000000001</v>
      </c>
      <c r="N922" s="160">
        <f t="shared" si="237"/>
        <v>3.6250000000000004E-2</v>
      </c>
      <c r="O922" s="61" t="s">
        <v>3669</v>
      </c>
    </row>
    <row r="923" spans="1:15" s="5" customFormat="1" ht="11.4" customHeight="1">
      <c r="A923" s="14" t="s">
        <v>477</v>
      </c>
      <c r="B923" s="73"/>
      <c r="C923" s="62" t="s">
        <v>478</v>
      </c>
      <c r="D923" s="167">
        <f t="shared" si="236"/>
        <v>7.4999999999999997E-2</v>
      </c>
      <c r="E923" s="168" t="s">
        <v>2950</v>
      </c>
      <c r="F923" s="169">
        <f t="shared" si="235"/>
        <v>0.01</v>
      </c>
      <c r="G923" s="156">
        <v>45658</v>
      </c>
      <c r="H923" s="162">
        <v>0.01</v>
      </c>
      <c r="I923" s="177">
        <v>0</v>
      </c>
      <c r="J923" s="162">
        <v>0</v>
      </c>
      <c r="K923" s="157">
        <v>6.5000000000000002E-2</v>
      </c>
      <c r="L923" s="157">
        <v>0</v>
      </c>
      <c r="M923" s="159">
        <f t="shared" ref="M923:M1082" si="257">SUM(H923:K923)</f>
        <v>7.4999999999999997E-2</v>
      </c>
      <c r="N923" s="160">
        <f t="shared" si="237"/>
        <v>0.01</v>
      </c>
      <c r="O923" s="61" t="s">
        <v>3669</v>
      </c>
    </row>
    <row r="924" spans="1:15" s="5" customFormat="1" ht="11.4" customHeight="1">
      <c r="A924" s="42" t="s">
        <v>1075</v>
      </c>
      <c r="B924" s="75"/>
      <c r="C924" s="59" t="s">
        <v>1076</v>
      </c>
      <c r="D924" s="153">
        <f t="shared" si="236"/>
        <v>8.5000000000000006E-2</v>
      </c>
      <c r="E924" s="161" t="s">
        <v>2951</v>
      </c>
      <c r="F924" s="155">
        <f t="shared" si="235"/>
        <v>0.02</v>
      </c>
      <c r="G924" s="156">
        <v>45108</v>
      </c>
      <c r="H924" s="162">
        <v>0.01</v>
      </c>
      <c r="I924" s="177">
        <v>0.01</v>
      </c>
      <c r="J924" s="162">
        <v>0</v>
      </c>
      <c r="K924" s="157">
        <v>6.5000000000000002E-2</v>
      </c>
      <c r="L924" s="157">
        <v>0</v>
      </c>
      <c r="M924" s="159">
        <f t="shared" si="257"/>
        <v>8.5000000000000006E-2</v>
      </c>
      <c r="N924" s="160">
        <f t="shared" si="237"/>
        <v>0.02</v>
      </c>
      <c r="O924" s="61"/>
    </row>
    <row r="925" spans="1:15" s="5" customFormat="1" ht="11.4" customHeight="1">
      <c r="A925" s="42" t="s">
        <v>1127</v>
      </c>
      <c r="B925" s="75"/>
      <c r="C925" s="59" t="s">
        <v>1128</v>
      </c>
      <c r="D925" s="153">
        <f t="shared" si="236"/>
        <v>9.2499999999999999E-2</v>
      </c>
      <c r="E925" s="161" t="s">
        <v>2952</v>
      </c>
      <c r="F925" s="155">
        <f t="shared" si="235"/>
        <v>2.75E-2</v>
      </c>
      <c r="G925" s="156">
        <v>43922</v>
      </c>
      <c r="H925" s="162">
        <v>0.02</v>
      </c>
      <c r="I925" s="177">
        <v>7.4999999999999997E-3</v>
      </c>
      <c r="J925" s="162">
        <v>0</v>
      </c>
      <c r="K925" s="157">
        <v>6.5000000000000002E-2</v>
      </c>
      <c r="L925" s="157">
        <v>0</v>
      </c>
      <c r="M925" s="159">
        <f t="shared" si="257"/>
        <v>9.2499999999999999E-2</v>
      </c>
      <c r="N925" s="160">
        <f t="shared" si="237"/>
        <v>2.75E-2</v>
      </c>
      <c r="O925" s="61"/>
    </row>
    <row r="926" spans="1:15" s="5" customFormat="1" ht="11.4" customHeight="1">
      <c r="A926" s="42" t="s">
        <v>1426</v>
      </c>
      <c r="B926" s="75"/>
      <c r="C926" s="59" t="s">
        <v>1427</v>
      </c>
      <c r="D926" s="153">
        <f t="shared" si="236"/>
        <v>8.5000000000000006E-2</v>
      </c>
      <c r="E926" s="161" t="s">
        <v>2953</v>
      </c>
      <c r="F926" s="155">
        <f t="shared" si="235"/>
        <v>0.02</v>
      </c>
      <c r="G926" s="156">
        <v>44927</v>
      </c>
      <c r="H926" s="162">
        <v>0.01</v>
      </c>
      <c r="I926" s="163">
        <v>0.01</v>
      </c>
      <c r="J926" s="162">
        <v>0</v>
      </c>
      <c r="K926" s="157">
        <v>6.5000000000000002E-2</v>
      </c>
      <c r="L926" s="157">
        <v>0</v>
      </c>
      <c r="M926" s="159">
        <f t="shared" si="257"/>
        <v>8.5000000000000006E-2</v>
      </c>
      <c r="N926" s="160">
        <f t="shared" si="237"/>
        <v>0.02</v>
      </c>
      <c r="O926" s="61"/>
    </row>
    <row r="927" spans="1:15" s="5" customFormat="1" ht="11.4" customHeight="1">
      <c r="A927" s="42" t="s">
        <v>479</v>
      </c>
      <c r="B927" s="75"/>
      <c r="C927" s="59" t="s">
        <v>482</v>
      </c>
      <c r="D927" s="153">
        <f t="shared" si="236"/>
        <v>0.09</v>
      </c>
      <c r="E927" s="161" t="s">
        <v>2954</v>
      </c>
      <c r="F927" s="155">
        <f t="shared" si="235"/>
        <v>2.5000000000000001E-2</v>
      </c>
      <c r="G927" s="156">
        <v>42917</v>
      </c>
      <c r="H927" s="162">
        <v>1.4999999999999999E-2</v>
      </c>
      <c r="I927" s="163">
        <v>0.01</v>
      </c>
      <c r="J927" s="162">
        <v>0</v>
      </c>
      <c r="K927" s="157">
        <v>6.5000000000000002E-2</v>
      </c>
      <c r="L927" s="157">
        <v>0</v>
      </c>
      <c r="M927" s="159">
        <f t="shared" si="257"/>
        <v>0.09</v>
      </c>
      <c r="N927" s="160">
        <f t="shared" si="237"/>
        <v>2.5000000000000001E-2</v>
      </c>
      <c r="O927" s="61"/>
    </row>
    <row r="928" spans="1:15" s="5" customFormat="1" ht="11.4" customHeight="1">
      <c r="A928" s="42" t="s">
        <v>493</v>
      </c>
      <c r="B928" s="75"/>
      <c r="C928" s="59" t="s">
        <v>494</v>
      </c>
      <c r="D928" s="153">
        <f t="shared" si="236"/>
        <v>0.08</v>
      </c>
      <c r="E928" s="161" t="s">
        <v>2955</v>
      </c>
      <c r="F928" s="155">
        <f t="shared" si="235"/>
        <v>1.4999999999999999E-2</v>
      </c>
      <c r="G928" s="156">
        <v>42917</v>
      </c>
      <c r="H928" s="162">
        <v>1.4999999999999999E-2</v>
      </c>
      <c r="I928" s="163">
        <v>0</v>
      </c>
      <c r="J928" s="162">
        <v>0</v>
      </c>
      <c r="K928" s="157">
        <v>6.5000000000000002E-2</v>
      </c>
      <c r="L928" s="157">
        <v>0</v>
      </c>
      <c r="M928" s="159">
        <f t="shared" si="257"/>
        <v>0.08</v>
      </c>
      <c r="N928" s="160">
        <f t="shared" si="237"/>
        <v>1.4999999999999999E-2</v>
      </c>
      <c r="O928" s="61"/>
    </row>
    <row r="929" spans="1:15" s="5" customFormat="1" ht="11.4" customHeight="1">
      <c r="A929" s="232" t="s">
        <v>196</v>
      </c>
      <c r="B929" s="231"/>
      <c r="C929" s="59" t="s">
        <v>197</v>
      </c>
      <c r="D929" s="153">
        <f t="shared" si="236"/>
        <v>9.8750000000000004E-2</v>
      </c>
      <c r="E929" s="161" t="s">
        <v>2956</v>
      </c>
      <c r="F929" s="155">
        <f t="shared" si="235"/>
        <v>3.3750000000000002E-2</v>
      </c>
      <c r="G929" s="244">
        <v>46388</v>
      </c>
      <c r="H929" s="256">
        <v>2.375E-2</v>
      </c>
      <c r="I929" s="163">
        <v>0.01</v>
      </c>
      <c r="J929" s="162">
        <v>0</v>
      </c>
      <c r="K929" s="157">
        <v>6.5000000000000002E-2</v>
      </c>
      <c r="L929" s="157">
        <v>0</v>
      </c>
      <c r="M929" s="159">
        <f t="shared" si="257"/>
        <v>9.8750000000000004E-2</v>
      </c>
      <c r="N929" s="160">
        <f t="shared" si="237"/>
        <v>3.3750000000000002E-2</v>
      </c>
      <c r="O929" s="61"/>
    </row>
    <row r="930" spans="1:15" s="5" customFormat="1" ht="11.4" customHeight="1">
      <c r="A930" s="42" t="s">
        <v>1452</v>
      </c>
      <c r="B930" s="75"/>
      <c r="C930" s="59" t="s">
        <v>1453</v>
      </c>
      <c r="D930" s="153">
        <f t="shared" si="236"/>
        <v>8.2500000000000004E-2</v>
      </c>
      <c r="E930" s="161" t="s">
        <v>2957</v>
      </c>
      <c r="F930" s="155">
        <f t="shared" si="235"/>
        <v>1.7500000000000002E-2</v>
      </c>
      <c r="G930" s="156">
        <v>42186</v>
      </c>
      <c r="H930" s="162">
        <v>0.01</v>
      </c>
      <c r="I930" s="177">
        <v>7.4999999999999997E-3</v>
      </c>
      <c r="J930" s="162">
        <v>0</v>
      </c>
      <c r="K930" s="157">
        <v>6.5000000000000002E-2</v>
      </c>
      <c r="L930" s="157">
        <v>0</v>
      </c>
      <c r="M930" s="159">
        <f t="shared" si="257"/>
        <v>8.2500000000000004E-2</v>
      </c>
      <c r="N930" s="160">
        <f t="shared" si="237"/>
        <v>1.7500000000000002E-2</v>
      </c>
      <c r="O930" s="61"/>
    </row>
    <row r="931" spans="1:15" s="5" customFormat="1" ht="11.4" customHeight="1">
      <c r="A931" s="42" t="s">
        <v>501</v>
      </c>
      <c r="B931" s="75"/>
      <c r="C931" s="59" t="s">
        <v>502</v>
      </c>
      <c r="D931" s="153">
        <f t="shared" si="236"/>
        <v>7.4999999999999997E-2</v>
      </c>
      <c r="E931" s="161" t="s">
        <v>2958</v>
      </c>
      <c r="F931" s="155">
        <f t="shared" si="235"/>
        <v>0.01</v>
      </c>
      <c r="G931" s="156">
        <v>42186</v>
      </c>
      <c r="H931" s="162">
        <v>0.01</v>
      </c>
      <c r="I931" s="177">
        <v>0</v>
      </c>
      <c r="J931" s="162">
        <v>0</v>
      </c>
      <c r="K931" s="157">
        <v>6.5000000000000002E-2</v>
      </c>
      <c r="L931" s="157">
        <v>0</v>
      </c>
      <c r="M931" s="159">
        <f t="shared" si="257"/>
        <v>7.4999999999999997E-2</v>
      </c>
      <c r="N931" s="160">
        <f t="shared" si="237"/>
        <v>0.01</v>
      </c>
      <c r="O931" s="61"/>
    </row>
    <row r="932" spans="1:15" s="5" customFormat="1" ht="11.4" customHeight="1">
      <c r="A932" s="42" t="s">
        <v>847</v>
      </c>
      <c r="B932" s="75"/>
      <c r="C932" s="59" t="s">
        <v>848</v>
      </c>
      <c r="D932" s="153">
        <f t="shared" si="236"/>
        <v>7.0000000000000007E-2</v>
      </c>
      <c r="E932" s="161" t="s">
        <v>2959</v>
      </c>
      <c r="F932" s="155">
        <f t="shared" ref="F932:F1091" si="258">SUM(N932)</f>
        <v>5.0000000000000001E-3</v>
      </c>
      <c r="G932" s="156">
        <v>42186</v>
      </c>
      <c r="H932" s="162">
        <v>5.0000000000000001E-3</v>
      </c>
      <c r="I932" s="177">
        <v>0</v>
      </c>
      <c r="J932" s="162">
        <v>0</v>
      </c>
      <c r="K932" s="157">
        <v>6.5000000000000002E-2</v>
      </c>
      <c r="L932" s="157">
        <v>0</v>
      </c>
      <c r="M932" s="159">
        <f t="shared" si="257"/>
        <v>7.0000000000000007E-2</v>
      </c>
      <c r="N932" s="160">
        <f t="shared" si="237"/>
        <v>5.0000000000000001E-3</v>
      </c>
      <c r="O932" s="61"/>
    </row>
    <row r="933" spans="1:15" s="5" customFormat="1" ht="11.4" customHeight="1">
      <c r="A933" s="42" t="s">
        <v>1094</v>
      </c>
      <c r="B933" s="75"/>
      <c r="C933" s="59" t="s">
        <v>1095</v>
      </c>
      <c r="D933" s="153">
        <f t="shared" si="236"/>
        <v>7.7499999999999999E-2</v>
      </c>
      <c r="E933" s="161" t="s">
        <v>2960</v>
      </c>
      <c r="F933" s="155">
        <f t="shared" si="258"/>
        <v>1.2500000000000001E-2</v>
      </c>
      <c r="G933" s="156">
        <v>42186</v>
      </c>
      <c r="H933" s="162">
        <v>1.2500000000000001E-2</v>
      </c>
      <c r="I933" s="177">
        <v>0</v>
      </c>
      <c r="J933" s="162">
        <v>0</v>
      </c>
      <c r="K933" s="157">
        <v>6.5000000000000002E-2</v>
      </c>
      <c r="L933" s="157">
        <v>0</v>
      </c>
      <c r="M933" s="159">
        <f t="shared" si="257"/>
        <v>7.7499999999999999E-2</v>
      </c>
      <c r="N933" s="160">
        <f t="shared" si="237"/>
        <v>1.2500000000000001E-2</v>
      </c>
      <c r="O933" s="61"/>
    </row>
    <row r="934" spans="1:15" s="5" customFormat="1" ht="11.4" customHeight="1">
      <c r="A934" s="42" t="s">
        <v>503</v>
      </c>
      <c r="B934" s="75"/>
      <c r="C934" s="59" t="s">
        <v>512</v>
      </c>
      <c r="D934" s="153">
        <f>SUM(M934)</f>
        <v>7.7499999999999999E-2</v>
      </c>
      <c r="E934" s="161" t="s">
        <v>2964</v>
      </c>
      <c r="F934" s="155">
        <f>SUM(N934)</f>
        <v>1.2500000000000001E-2</v>
      </c>
      <c r="G934" s="156">
        <v>42186</v>
      </c>
      <c r="H934" s="162">
        <v>1.2500000000000001E-2</v>
      </c>
      <c r="I934" s="177">
        <v>0</v>
      </c>
      <c r="J934" s="162">
        <v>0</v>
      </c>
      <c r="K934" s="157">
        <v>6.5000000000000002E-2</v>
      </c>
      <c r="L934" s="157">
        <v>0</v>
      </c>
      <c r="M934" s="159">
        <f>SUM(H934:K934)</f>
        <v>7.7499999999999999E-2</v>
      </c>
      <c r="N934" s="160">
        <f>SUM(H934+I934+J934+L934)</f>
        <v>1.2500000000000001E-2</v>
      </c>
      <c r="O934" s="61"/>
    </row>
    <row r="935" spans="1:15" s="5" customFormat="1" ht="11.4" customHeight="1">
      <c r="A935" s="42" t="s">
        <v>518</v>
      </c>
      <c r="B935" s="75"/>
      <c r="C935" s="59" t="s">
        <v>519</v>
      </c>
      <c r="D935" s="153">
        <f>SUM(M935)</f>
        <v>7.7499999999999999E-2</v>
      </c>
      <c r="E935" s="161" t="s">
        <v>2965</v>
      </c>
      <c r="F935" s="155">
        <f>SUM(N935)</f>
        <v>1.2500000000000001E-2</v>
      </c>
      <c r="G935" s="156">
        <v>42186</v>
      </c>
      <c r="H935" s="162">
        <v>1.2500000000000001E-2</v>
      </c>
      <c r="I935" s="177">
        <v>0</v>
      </c>
      <c r="J935" s="162">
        <v>0</v>
      </c>
      <c r="K935" s="157">
        <v>6.5000000000000002E-2</v>
      </c>
      <c r="L935" s="157">
        <v>0</v>
      </c>
      <c r="M935" s="159">
        <f>SUM(H935:K935)</f>
        <v>7.7499999999999999E-2</v>
      </c>
      <c r="N935" s="160">
        <f>SUM(H935+I935+J935+L935)</f>
        <v>1.2500000000000001E-2</v>
      </c>
      <c r="O935" s="61"/>
    </row>
    <row r="936" spans="1:15" s="5" customFormat="1" ht="11.4" customHeight="1">
      <c r="A936" s="42" t="s">
        <v>1003</v>
      </c>
      <c r="B936" s="75"/>
      <c r="C936" s="59" t="s">
        <v>1004</v>
      </c>
      <c r="D936" s="153">
        <f t="shared" si="236"/>
        <v>9.5000000000000001E-2</v>
      </c>
      <c r="E936" s="161" t="s">
        <v>2961</v>
      </c>
      <c r="F936" s="155">
        <f t="shared" si="258"/>
        <v>0.03</v>
      </c>
      <c r="G936" s="156">
        <v>45383</v>
      </c>
      <c r="H936" s="162">
        <v>0</v>
      </c>
      <c r="I936" s="163">
        <v>0.03</v>
      </c>
      <c r="J936" s="162">
        <v>0</v>
      </c>
      <c r="K936" s="157">
        <v>6.5000000000000002E-2</v>
      </c>
      <c r="L936" s="157">
        <v>0</v>
      </c>
      <c r="M936" s="159">
        <f t="shared" si="257"/>
        <v>9.5000000000000001E-2</v>
      </c>
      <c r="N936" s="160">
        <f t="shared" si="237"/>
        <v>0.03</v>
      </c>
      <c r="O936" s="61"/>
    </row>
    <row r="937" spans="1:15" s="5" customFormat="1" ht="11.4" customHeight="1">
      <c r="A937" s="42" t="s">
        <v>550</v>
      </c>
      <c r="B937" s="75"/>
      <c r="C937" s="59" t="s">
        <v>551</v>
      </c>
      <c r="D937" s="153">
        <f t="shared" si="236"/>
        <v>9.5000000000000001E-2</v>
      </c>
      <c r="E937" s="161" t="s">
        <v>2962</v>
      </c>
      <c r="F937" s="155">
        <f t="shared" si="258"/>
        <v>0.03</v>
      </c>
      <c r="G937" s="156">
        <v>43556</v>
      </c>
      <c r="H937" s="162">
        <v>0.01</v>
      </c>
      <c r="I937" s="163">
        <v>0.02</v>
      </c>
      <c r="J937" s="162">
        <v>0</v>
      </c>
      <c r="K937" s="157">
        <v>6.5000000000000002E-2</v>
      </c>
      <c r="L937" s="157">
        <v>0</v>
      </c>
      <c r="M937" s="159">
        <f t="shared" si="257"/>
        <v>9.5000000000000001E-2</v>
      </c>
      <c r="N937" s="160">
        <f t="shared" si="237"/>
        <v>0.03</v>
      </c>
      <c r="O937" s="61"/>
    </row>
    <row r="938" spans="1:15" s="5" customFormat="1" ht="11.4" customHeight="1">
      <c r="A938" s="42" t="s">
        <v>1412</v>
      </c>
      <c r="B938" s="75"/>
      <c r="C938" s="59" t="s">
        <v>1413</v>
      </c>
      <c r="D938" s="153">
        <v>9.2499999999999999E-2</v>
      </c>
      <c r="E938" s="161" t="s">
        <v>2963</v>
      </c>
      <c r="F938" s="155">
        <v>2.75E-2</v>
      </c>
      <c r="G938" s="156">
        <v>46113</v>
      </c>
      <c r="H938" s="162">
        <v>1.2500000000000001E-2</v>
      </c>
      <c r="I938" s="177">
        <v>1.4999999999999999E-2</v>
      </c>
      <c r="J938" s="162">
        <v>0</v>
      </c>
      <c r="K938" s="157">
        <v>6.5000000000000002E-2</v>
      </c>
      <c r="L938" s="157">
        <v>0</v>
      </c>
      <c r="M938" s="159">
        <f t="shared" si="257"/>
        <v>9.2499999999999999E-2</v>
      </c>
      <c r="N938" s="160">
        <f t="shared" si="237"/>
        <v>2.75E-2</v>
      </c>
      <c r="O938" s="61"/>
    </row>
    <row r="939" spans="1:15" s="5" customFormat="1" ht="11.4" customHeight="1">
      <c r="A939" s="42" t="s">
        <v>1607</v>
      </c>
      <c r="B939" s="75"/>
      <c r="C939" s="59" t="s">
        <v>445</v>
      </c>
      <c r="D939" s="153">
        <f t="shared" si="236"/>
        <v>7.9750000000000001E-2</v>
      </c>
      <c r="E939" s="161" t="s">
        <v>2966</v>
      </c>
      <c r="F939" s="155">
        <f t="shared" si="258"/>
        <v>1.4749999999999999E-2</v>
      </c>
      <c r="G939" s="156">
        <v>42826</v>
      </c>
      <c r="H939" s="162">
        <v>1.4749999999999999E-2</v>
      </c>
      <c r="I939" s="177">
        <v>0</v>
      </c>
      <c r="J939" s="162">
        <v>0</v>
      </c>
      <c r="K939" s="157">
        <v>6.5000000000000002E-2</v>
      </c>
      <c r="L939" s="157">
        <v>0</v>
      </c>
      <c r="M939" s="159">
        <f t="shared" si="257"/>
        <v>7.9750000000000001E-2</v>
      </c>
      <c r="N939" s="160">
        <f t="shared" si="237"/>
        <v>1.4749999999999999E-2</v>
      </c>
      <c r="O939" s="61"/>
    </row>
    <row r="940" spans="1:15" s="5" customFormat="1" ht="11.4" customHeight="1">
      <c r="A940" s="42" t="s">
        <v>1608</v>
      </c>
      <c r="B940" s="75"/>
      <c r="C940" s="59" t="s">
        <v>1283</v>
      </c>
      <c r="D940" s="153">
        <f t="shared" si="236"/>
        <v>7.4999999999999997E-2</v>
      </c>
      <c r="E940" s="161" t="s">
        <v>2967</v>
      </c>
      <c r="F940" s="155">
        <f t="shared" si="258"/>
        <v>0.01</v>
      </c>
      <c r="G940" s="156">
        <v>42186</v>
      </c>
      <c r="H940" s="162">
        <v>0.01</v>
      </c>
      <c r="I940" s="177">
        <v>0</v>
      </c>
      <c r="J940" s="162">
        <v>0</v>
      </c>
      <c r="K940" s="157">
        <v>6.5000000000000002E-2</v>
      </c>
      <c r="L940" s="157">
        <v>0</v>
      </c>
      <c r="M940" s="159">
        <f t="shared" si="257"/>
        <v>7.4999999999999997E-2</v>
      </c>
      <c r="N940" s="160">
        <f t="shared" si="237"/>
        <v>0.01</v>
      </c>
      <c r="O940" s="61"/>
    </row>
    <row r="941" spans="1:15" s="5" customFormat="1" ht="11.4" customHeight="1">
      <c r="A941" s="42" t="s">
        <v>475</v>
      </c>
      <c r="B941" s="75"/>
      <c r="C941" s="59" t="s">
        <v>476</v>
      </c>
      <c r="D941" s="153">
        <f t="shared" si="236"/>
        <v>8.5000000000000006E-2</v>
      </c>
      <c r="E941" s="161" t="s">
        <v>2968</v>
      </c>
      <c r="F941" s="155">
        <f t="shared" si="258"/>
        <v>0.02</v>
      </c>
      <c r="G941" s="156">
        <v>45658</v>
      </c>
      <c r="H941" s="162">
        <v>0.01</v>
      </c>
      <c r="I941" s="163">
        <v>0.01</v>
      </c>
      <c r="J941" s="162">
        <v>0</v>
      </c>
      <c r="K941" s="157">
        <v>6.5000000000000002E-2</v>
      </c>
      <c r="L941" s="157">
        <v>0</v>
      </c>
      <c r="M941" s="159">
        <f t="shared" si="257"/>
        <v>8.5000000000000006E-2</v>
      </c>
      <c r="N941" s="160">
        <f t="shared" si="237"/>
        <v>0.02</v>
      </c>
      <c r="O941" s="61"/>
    </row>
    <row r="942" spans="1:15" s="5" customFormat="1" ht="11.4" customHeight="1">
      <c r="A942" s="232" t="s">
        <v>1440</v>
      </c>
      <c r="B942" s="231"/>
      <c r="C942" s="59" t="s">
        <v>1441</v>
      </c>
      <c r="D942" s="153">
        <f t="shared" ref="D942:D1101" si="259">SUM(M942)</f>
        <v>8.2500000000000004E-2</v>
      </c>
      <c r="E942" s="161" t="s">
        <v>2969</v>
      </c>
      <c r="F942" s="155">
        <f t="shared" si="258"/>
        <v>1.7500000000000002E-2</v>
      </c>
      <c r="G942" s="244">
        <v>46388</v>
      </c>
      <c r="H942" s="256">
        <v>1.7500000000000002E-2</v>
      </c>
      <c r="I942" s="163">
        <v>0</v>
      </c>
      <c r="J942" s="162">
        <v>0</v>
      </c>
      <c r="K942" s="157">
        <v>6.5000000000000002E-2</v>
      </c>
      <c r="L942" s="157">
        <v>0</v>
      </c>
      <c r="M942" s="159">
        <f t="shared" si="257"/>
        <v>8.2500000000000004E-2</v>
      </c>
      <c r="N942" s="160">
        <f t="shared" si="237"/>
        <v>1.7500000000000002E-2</v>
      </c>
      <c r="O942" s="61"/>
    </row>
    <row r="943" spans="1:15" s="5" customFormat="1" ht="11.4" customHeight="1">
      <c r="A943" s="42" t="s">
        <v>253</v>
      </c>
      <c r="B943" s="75"/>
      <c r="C943" s="59" t="s">
        <v>254</v>
      </c>
      <c r="D943" s="153">
        <f t="shared" si="259"/>
        <v>0.09</v>
      </c>
      <c r="E943" s="161" t="s">
        <v>2970</v>
      </c>
      <c r="F943" s="155">
        <f t="shared" si="258"/>
        <v>2.5000000000000001E-2</v>
      </c>
      <c r="G943" s="156">
        <v>42186</v>
      </c>
      <c r="H943" s="162">
        <v>1.4999999999999999E-2</v>
      </c>
      <c r="I943" s="163">
        <v>0.01</v>
      </c>
      <c r="J943" s="162">
        <v>0</v>
      </c>
      <c r="K943" s="157">
        <v>6.5000000000000002E-2</v>
      </c>
      <c r="L943" s="157">
        <v>0</v>
      </c>
      <c r="M943" s="159">
        <f t="shared" si="257"/>
        <v>0.09</v>
      </c>
      <c r="N943" s="160">
        <f t="shared" si="237"/>
        <v>2.5000000000000001E-2</v>
      </c>
      <c r="O943" s="61"/>
    </row>
    <row r="944" spans="1:15" s="5" customFormat="1" ht="11.4" customHeight="1">
      <c r="A944" s="42" t="s">
        <v>3467</v>
      </c>
      <c r="B944" s="75"/>
      <c r="C944" s="59" t="s">
        <v>522</v>
      </c>
      <c r="D944" s="153">
        <f t="shared" si="259"/>
        <v>7.4999999999999997E-2</v>
      </c>
      <c r="E944" s="161" t="s">
        <v>3514</v>
      </c>
      <c r="F944" s="155">
        <f t="shared" si="258"/>
        <v>0.01</v>
      </c>
      <c r="G944" s="156">
        <v>42186</v>
      </c>
      <c r="H944" s="162">
        <v>0.01</v>
      </c>
      <c r="I944" s="163">
        <v>0</v>
      </c>
      <c r="J944" s="162">
        <v>0</v>
      </c>
      <c r="K944" s="157">
        <v>6.5000000000000002E-2</v>
      </c>
      <c r="L944" s="157">
        <v>0</v>
      </c>
      <c r="M944" s="159">
        <f t="shared" si="257"/>
        <v>7.4999999999999997E-2</v>
      </c>
      <c r="N944" s="160">
        <f t="shared" si="237"/>
        <v>0.01</v>
      </c>
      <c r="O944" s="61"/>
    </row>
    <row r="945" spans="1:15" s="5" customFormat="1" ht="11.4" customHeight="1">
      <c r="A945" s="42" t="s">
        <v>917</v>
      </c>
      <c r="B945" s="75"/>
      <c r="C945" s="59" t="s">
        <v>918</v>
      </c>
      <c r="D945" s="153">
        <f t="shared" si="259"/>
        <v>7.4999999999999997E-2</v>
      </c>
      <c r="E945" s="161" t="s">
        <v>2971</v>
      </c>
      <c r="F945" s="155">
        <f t="shared" si="258"/>
        <v>0.01</v>
      </c>
      <c r="G945" s="156">
        <v>43647</v>
      </c>
      <c r="H945" s="162">
        <v>0.01</v>
      </c>
      <c r="I945" s="163">
        <v>0</v>
      </c>
      <c r="J945" s="162">
        <v>0</v>
      </c>
      <c r="K945" s="157">
        <v>6.5000000000000002E-2</v>
      </c>
      <c r="L945" s="157">
        <v>0</v>
      </c>
      <c r="M945" s="159">
        <f t="shared" si="257"/>
        <v>7.4999999999999997E-2</v>
      </c>
      <c r="N945" s="160">
        <f t="shared" si="237"/>
        <v>0.01</v>
      </c>
      <c r="O945" s="61"/>
    </row>
    <row r="946" spans="1:15" s="5" customFormat="1" ht="11.4" customHeight="1">
      <c r="A946" s="42" t="s">
        <v>528</v>
      </c>
      <c r="B946" s="75"/>
      <c r="C946" s="59" t="s">
        <v>529</v>
      </c>
      <c r="D946" s="153">
        <f t="shared" si="259"/>
        <v>9.4E-2</v>
      </c>
      <c r="E946" s="161" t="s">
        <v>2972</v>
      </c>
      <c r="F946" s="155">
        <f t="shared" si="258"/>
        <v>2.8999999999999998E-2</v>
      </c>
      <c r="G946" s="156">
        <v>45108</v>
      </c>
      <c r="H946" s="162">
        <v>0.01</v>
      </c>
      <c r="I946" s="163">
        <v>1.9E-2</v>
      </c>
      <c r="J946" s="162">
        <v>0</v>
      </c>
      <c r="K946" s="157">
        <v>6.5000000000000002E-2</v>
      </c>
      <c r="L946" s="157">
        <v>0</v>
      </c>
      <c r="M946" s="159">
        <f t="shared" si="257"/>
        <v>9.4E-2</v>
      </c>
      <c r="N946" s="160">
        <f t="shared" si="237"/>
        <v>2.8999999999999998E-2</v>
      </c>
      <c r="O946" s="61"/>
    </row>
    <row r="947" spans="1:15" s="49" customFormat="1" ht="11.4" customHeight="1">
      <c r="A947" s="55" t="s">
        <v>1810</v>
      </c>
      <c r="B947" s="108"/>
      <c r="C947" s="88" t="s">
        <v>1811</v>
      </c>
      <c r="D947" s="170">
        <f t="shared" si="259"/>
        <v>0.10400000000000001</v>
      </c>
      <c r="E947" s="165" t="s">
        <v>2973</v>
      </c>
      <c r="F947" s="172">
        <f t="shared" si="258"/>
        <v>3.9E-2</v>
      </c>
      <c r="G947" s="185">
        <v>45108</v>
      </c>
      <c r="H947" s="162">
        <v>0.01</v>
      </c>
      <c r="I947" s="163">
        <v>1.9E-2</v>
      </c>
      <c r="J947" s="162">
        <v>0.01</v>
      </c>
      <c r="K947" s="157">
        <v>6.5000000000000002E-2</v>
      </c>
      <c r="L947" s="157">
        <v>0</v>
      </c>
      <c r="M947" s="159">
        <f t="shared" si="257"/>
        <v>0.10400000000000001</v>
      </c>
      <c r="N947" s="160">
        <f t="shared" si="237"/>
        <v>3.9E-2</v>
      </c>
      <c r="O947" s="61" t="s">
        <v>3669</v>
      </c>
    </row>
    <row r="948" spans="1:15" s="5" customFormat="1" ht="11.4" customHeight="1">
      <c r="A948" s="12"/>
      <c r="B948" s="73" t="s">
        <v>1819</v>
      </c>
      <c r="C948" s="191" t="s">
        <v>1811</v>
      </c>
      <c r="D948" s="192">
        <f t="shared" si="259"/>
        <v>0.10400000000000001</v>
      </c>
      <c r="E948" s="168" t="s">
        <v>2973</v>
      </c>
      <c r="F948" s="169">
        <f t="shared" si="258"/>
        <v>3.9E-2</v>
      </c>
      <c r="G948" s="184">
        <v>45108</v>
      </c>
      <c r="H948" s="162">
        <v>0.01</v>
      </c>
      <c r="I948" s="163">
        <v>1.9E-2</v>
      </c>
      <c r="J948" s="162">
        <v>0.01</v>
      </c>
      <c r="K948" s="157">
        <v>6.5000000000000002E-2</v>
      </c>
      <c r="L948" s="157">
        <v>0</v>
      </c>
      <c r="M948" s="159">
        <f t="shared" si="257"/>
        <v>0.10400000000000001</v>
      </c>
      <c r="N948" s="160">
        <f t="shared" si="237"/>
        <v>3.9E-2</v>
      </c>
      <c r="O948" s="61" t="s">
        <v>3669</v>
      </c>
    </row>
    <row r="949" spans="1:15" s="49" customFormat="1" ht="11.4" customHeight="1">
      <c r="A949" s="234" t="s">
        <v>4374</v>
      </c>
      <c r="B949" s="264"/>
      <c r="C949" s="88" t="s">
        <v>4379</v>
      </c>
      <c r="D949" s="170">
        <f t="shared" ref="D949:D950" si="260">SUM(M949)</f>
        <v>0.10400000000000001</v>
      </c>
      <c r="E949" s="165" t="s">
        <v>4380</v>
      </c>
      <c r="F949" s="172">
        <f t="shared" ref="F949:F950" si="261">SUM(N949)</f>
        <v>3.9E-2</v>
      </c>
      <c r="G949" s="260">
        <v>46388</v>
      </c>
      <c r="H949" s="162">
        <v>0.01</v>
      </c>
      <c r="I949" s="163">
        <v>1.9E-2</v>
      </c>
      <c r="J949" s="256">
        <v>0.01</v>
      </c>
      <c r="K949" s="157">
        <v>6.5000000000000002E-2</v>
      </c>
      <c r="L949" s="157">
        <v>0</v>
      </c>
      <c r="M949" s="159">
        <f t="shared" ref="M949:M950" si="262">SUM(H949:K949)</f>
        <v>0.10400000000000001</v>
      </c>
      <c r="N949" s="160">
        <f t="shared" ref="N949:N950" si="263">SUM(H949+I949+J949+L949)</f>
        <v>3.9E-2</v>
      </c>
      <c r="O949" s="61" t="s">
        <v>3669</v>
      </c>
    </row>
    <row r="950" spans="1:15" s="5" customFormat="1" ht="11.4" customHeight="1">
      <c r="A950" s="238"/>
      <c r="B950" s="252" t="s">
        <v>4378</v>
      </c>
      <c r="C950" s="191" t="s">
        <v>4379</v>
      </c>
      <c r="D950" s="192">
        <f t="shared" si="260"/>
        <v>0.10400000000000001</v>
      </c>
      <c r="E950" s="168" t="s">
        <v>4380</v>
      </c>
      <c r="F950" s="169">
        <f t="shared" si="261"/>
        <v>3.9E-2</v>
      </c>
      <c r="G950" s="263">
        <v>46388</v>
      </c>
      <c r="H950" s="162">
        <v>0.01</v>
      </c>
      <c r="I950" s="163">
        <v>1.9E-2</v>
      </c>
      <c r="J950" s="256">
        <v>0.01</v>
      </c>
      <c r="K950" s="157">
        <v>6.5000000000000002E-2</v>
      </c>
      <c r="L950" s="157">
        <v>0</v>
      </c>
      <c r="M950" s="159">
        <f t="shared" si="262"/>
        <v>0.10400000000000001</v>
      </c>
      <c r="N950" s="160">
        <f t="shared" si="263"/>
        <v>3.9E-2</v>
      </c>
      <c r="O950" s="61" t="s">
        <v>3669</v>
      </c>
    </row>
    <row r="951" spans="1:15" s="13" customFormat="1" ht="11.4" customHeight="1">
      <c r="A951" s="42" t="s">
        <v>716</v>
      </c>
      <c r="B951" s="75"/>
      <c r="C951" s="59" t="s">
        <v>717</v>
      </c>
      <c r="D951" s="153">
        <f t="shared" si="259"/>
        <v>7.4999999999999997E-2</v>
      </c>
      <c r="E951" s="161" t="s">
        <v>2974</v>
      </c>
      <c r="F951" s="155">
        <f t="shared" si="258"/>
        <v>0.01</v>
      </c>
      <c r="G951" s="156">
        <v>42186</v>
      </c>
      <c r="H951" s="162">
        <v>0.01</v>
      </c>
      <c r="I951" s="163">
        <v>0</v>
      </c>
      <c r="J951" s="162">
        <v>0</v>
      </c>
      <c r="K951" s="157">
        <v>6.5000000000000002E-2</v>
      </c>
      <c r="L951" s="157">
        <v>0</v>
      </c>
      <c r="M951" s="159">
        <f t="shared" si="257"/>
        <v>7.4999999999999997E-2</v>
      </c>
      <c r="N951" s="160">
        <f t="shared" ref="N951:N1116" si="264">SUM(H951+I951+J951+L951)</f>
        <v>0.01</v>
      </c>
      <c r="O951" s="61"/>
    </row>
    <row r="952" spans="1:15" s="13" customFormat="1" ht="11.4" customHeight="1">
      <c r="A952" s="42" t="s">
        <v>188</v>
      </c>
      <c r="B952" s="75"/>
      <c r="C952" s="59" t="s">
        <v>189</v>
      </c>
      <c r="D952" s="153">
        <f t="shared" si="259"/>
        <v>9.35E-2</v>
      </c>
      <c r="E952" s="161" t="s">
        <v>2975</v>
      </c>
      <c r="F952" s="155">
        <f t="shared" si="258"/>
        <v>2.8500000000000001E-2</v>
      </c>
      <c r="G952" s="156">
        <v>45748</v>
      </c>
      <c r="H952" s="162">
        <v>1.2500000000000001E-2</v>
      </c>
      <c r="I952" s="163">
        <v>1.6E-2</v>
      </c>
      <c r="J952" s="162">
        <v>0</v>
      </c>
      <c r="K952" s="157">
        <v>6.5000000000000002E-2</v>
      </c>
      <c r="L952" s="157">
        <v>0</v>
      </c>
      <c r="M952" s="159">
        <f t="shared" si="257"/>
        <v>9.35E-2</v>
      </c>
      <c r="N952" s="160">
        <f t="shared" si="264"/>
        <v>2.8500000000000001E-2</v>
      </c>
      <c r="O952" s="61"/>
    </row>
    <row r="953" spans="1:15" s="49" customFormat="1" ht="11.4" customHeight="1">
      <c r="A953" s="234" t="s">
        <v>4382</v>
      </c>
      <c r="B953" s="235"/>
      <c r="C953" s="88" t="s">
        <v>4384</v>
      </c>
      <c r="D953" s="170">
        <f t="shared" ref="D953:D954" si="265">SUM(M953)</f>
        <v>0.1135</v>
      </c>
      <c r="E953" s="171" t="s">
        <v>4385</v>
      </c>
      <c r="F953" s="172">
        <f t="shared" ref="F953:F954" si="266">SUM(N953)</f>
        <v>4.8500000000000001E-2</v>
      </c>
      <c r="G953" s="260">
        <v>46388</v>
      </c>
      <c r="H953" s="162">
        <v>1.2500000000000001E-2</v>
      </c>
      <c r="I953" s="163">
        <v>1.6E-2</v>
      </c>
      <c r="J953" s="256">
        <v>0.02</v>
      </c>
      <c r="K953" s="157">
        <v>6.5000000000000002E-2</v>
      </c>
      <c r="L953" s="157">
        <v>0</v>
      </c>
      <c r="M953" s="159">
        <f t="shared" ref="M953:M954" si="267">SUM(H953:K953)</f>
        <v>0.1135</v>
      </c>
      <c r="N953" s="160">
        <f t="shared" ref="N953:N954" si="268">SUM(H953+I953+J953+L953)</f>
        <v>4.8500000000000001E-2</v>
      </c>
      <c r="O953" s="61" t="s">
        <v>3669</v>
      </c>
    </row>
    <row r="954" spans="1:15" s="5" customFormat="1" ht="11.4" customHeight="1">
      <c r="A954" s="236"/>
      <c r="B954" s="252" t="s">
        <v>4383</v>
      </c>
      <c r="C954" s="62" t="s">
        <v>4384</v>
      </c>
      <c r="D954" s="167">
        <f t="shared" si="265"/>
        <v>0.1135</v>
      </c>
      <c r="E954" s="168" t="s">
        <v>4385</v>
      </c>
      <c r="F954" s="169">
        <f t="shared" si="266"/>
        <v>4.8500000000000001E-2</v>
      </c>
      <c r="G954" s="260">
        <v>46388</v>
      </c>
      <c r="H954" s="162">
        <v>1.2500000000000001E-2</v>
      </c>
      <c r="I954" s="163">
        <v>1.6E-2</v>
      </c>
      <c r="J954" s="256">
        <v>0.02</v>
      </c>
      <c r="K954" s="157">
        <v>6.5000000000000002E-2</v>
      </c>
      <c r="L954" s="157">
        <v>0</v>
      </c>
      <c r="M954" s="159">
        <f t="shared" si="267"/>
        <v>0.1135</v>
      </c>
      <c r="N954" s="160">
        <f t="shared" si="268"/>
        <v>4.8500000000000001E-2</v>
      </c>
      <c r="O954" s="61" t="s">
        <v>3669</v>
      </c>
    </row>
    <row r="955" spans="1:15" s="49" customFormat="1" ht="11.4" customHeight="1">
      <c r="A955" s="55" t="s">
        <v>1661</v>
      </c>
      <c r="B955" s="78"/>
      <c r="C955" s="88" t="s">
        <v>1662</v>
      </c>
      <c r="D955" s="170">
        <f t="shared" si="259"/>
        <v>0.10350000000000001</v>
      </c>
      <c r="E955" s="171" t="s">
        <v>2976</v>
      </c>
      <c r="F955" s="172">
        <f t="shared" si="258"/>
        <v>3.85E-2</v>
      </c>
      <c r="G955" s="185">
        <v>45748</v>
      </c>
      <c r="H955" s="162">
        <v>1.2500000000000001E-2</v>
      </c>
      <c r="I955" s="163">
        <v>1.6E-2</v>
      </c>
      <c r="J955" s="162">
        <v>0.01</v>
      </c>
      <c r="K955" s="157">
        <v>6.5000000000000002E-2</v>
      </c>
      <c r="L955" s="157">
        <v>0</v>
      </c>
      <c r="M955" s="159">
        <f t="shared" si="257"/>
        <v>0.10350000000000001</v>
      </c>
      <c r="N955" s="160">
        <f t="shared" si="264"/>
        <v>3.85E-2</v>
      </c>
      <c r="O955" s="61" t="s">
        <v>3669</v>
      </c>
    </row>
    <row r="956" spans="1:15" s="5" customFormat="1" ht="11.4" customHeight="1">
      <c r="A956" s="14"/>
      <c r="B956" s="73" t="s">
        <v>3866</v>
      </c>
      <c r="C956" s="62" t="s">
        <v>1662</v>
      </c>
      <c r="D956" s="167">
        <f t="shared" si="259"/>
        <v>0.10350000000000001</v>
      </c>
      <c r="E956" s="168" t="s">
        <v>2976</v>
      </c>
      <c r="F956" s="169">
        <f t="shared" si="258"/>
        <v>3.85E-2</v>
      </c>
      <c r="G956" s="184">
        <v>45748</v>
      </c>
      <c r="H956" s="162">
        <v>1.2500000000000001E-2</v>
      </c>
      <c r="I956" s="163">
        <v>1.6E-2</v>
      </c>
      <c r="J956" s="162">
        <v>0.01</v>
      </c>
      <c r="K956" s="157">
        <v>6.5000000000000002E-2</v>
      </c>
      <c r="L956" s="157">
        <v>0</v>
      </c>
      <c r="M956" s="159">
        <f t="shared" si="257"/>
        <v>0.10350000000000001</v>
      </c>
      <c r="N956" s="160">
        <f t="shared" si="264"/>
        <v>3.85E-2</v>
      </c>
      <c r="O956" s="61" t="s">
        <v>3669</v>
      </c>
    </row>
    <row r="957" spans="1:15" s="49" customFormat="1" ht="11.4" customHeight="1">
      <c r="A957" s="55" t="s">
        <v>1345</v>
      </c>
      <c r="B957" s="78"/>
      <c r="C957" s="88" t="s">
        <v>1319</v>
      </c>
      <c r="D957" s="170">
        <f t="shared" si="259"/>
        <v>0.10350000000000001</v>
      </c>
      <c r="E957" s="171" t="s">
        <v>2977</v>
      </c>
      <c r="F957" s="172">
        <f t="shared" si="258"/>
        <v>3.85E-2</v>
      </c>
      <c r="G957" s="184">
        <v>45748</v>
      </c>
      <c r="H957" s="162">
        <v>1.2500000000000001E-2</v>
      </c>
      <c r="I957" s="163">
        <v>1.6E-2</v>
      </c>
      <c r="J957" s="162">
        <v>0.01</v>
      </c>
      <c r="K957" s="157">
        <v>6.5000000000000002E-2</v>
      </c>
      <c r="L957" s="157">
        <v>0</v>
      </c>
      <c r="M957" s="159">
        <f t="shared" si="257"/>
        <v>0.10350000000000001</v>
      </c>
      <c r="N957" s="160">
        <f t="shared" si="264"/>
        <v>3.85E-2</v>
      </c>
      <c r="O957" s="61" t="s">
        <v>3669</v>
      </c>
    </row>
    <row r="958" spans="1:15" s="5" customFormat="1" ht="11.4" customHeight="1">
      <c r="A958" s="120"/>
      <c r="B958" s="72" t="s">
        <v>3706</v>
      </c>
      <c r="C958" s="88" t="s">
        <v>1319</v>
      </c>
      <c r="D958" s="170">
        <f t="shared" si="259"/>
        <v>0.10350000000000001</v>
      </c>
      <c r="E958" s="171" t="s">
        <v>2977</v>
      </c>
      <c r="F958" s="172">
        <f t="shared" si="258"/>
        <v>3.85E-2</v>
      </c>
      <c r="G958" s="184">
        <v>45748</v>
      </c>
      <c r="H958" s="162">
        <v>1.2500000000000001E-2</v>
      </c>
      <c r="I958" s="163">
        <v>1.6E-2</v>
      </c>
      <c r="J958" s="162">
        <v>0.01</v>
      </c>
      <c r="K958" s="157">
        <v>6.5000000000000002E-2</v>
      </c>
      <c r="L958" s="157">
        <v>0</v>
      </c>
      <c r="M958" s="159">
        <f t="shared" si="257"/>
        <v>0.10350000000000001</v>
      </c>
      <c r="N958" s="160">
        <f t="shared" si="264"/>
        <v>3.85E-2</v>
      </c>
      <c r="O958" s="61" t="s">
        <v>3669</v>
      </c>
    </row>
    <row r="959" spans="1:15" s="5" customFormat="1" ht="11.4" customHeight="1">
      <c r="A959" s="120"/>
      <c r="B959" s="72" t="s">
        <v>3707</v>
      </c>
      <c r="C959" s="88" t="s">
        <v>1319</v>
      </c>
      <c r="D959" s="170">
        <f t="shared" si="259"/>
        <v>0.10350000000000001</v>
      </c>
      <c r="E959" s="171" t="s">
        <v>2977</v>
      </c>
      <c r="F959" s="172">
        <f t="shared" si="258"/>
        <v>3.85E-2</v>
      </c>
      <c r="G959" s="184">
        <v>45748</v>
      </c>
      <c r="H959" s="162">
        <v>1.2500000000000001E-2</v>
      </c>
      <c r="I959" s="163">
        <v>1.6E-2</v>
      </c>
      <c r="J959" s="162">
        <v>0.01</v>
      </c>
      <c r="K959" s="157">
        <v>6.5000000000000002E-2</v>
      </c>
      <c r="L959" s="157">
        <v>0</v>
      </c>
      <c r="M959" s="159">
        <f t="shared" si="257"/>
        <v>0.10350000000000001</v>
      </c>
      <c r="N959" s="160">
        <f t="shared" si="264"/>
        <v>3.85E-2</v>
      </c>
      <c r="O959" s="61" t="s">
        <v>3669</v>
      </c>
    </row>
    <row r="960" spans="1:15" s="13" customFormat="1" ht="11.4" customHeight="1">
      <c r="A960" s="121"/>
      <c r="B960" s="72" t="s">
        <v>1880</v>
      </c>
      <c r="C960" s="88" t="s">
        <v>1319</v>
      </c>
      <c r="D960" s="170">
        <f t="shared" si="259"/>
        <v>0.10350000000000001</v>
      </c>
      <c r="E960" s="171" t="s">
        <v>2977</v>
      </c>
      <c r="F960" s="172">
        <f t="shared" si="258"/>
        <v>3.85E-2</v>
      </c>
      <c r="G960" s="184">
        <v>45748</v>
      </c>
      <c r="H960" s="162">
        <v>1.2500000000000001E-2</v>
      </c>
      <c r="I960" s="163">
        <v>1.6E-2</v>
      </c>
      <c r="J960" s="162">
        <v>0.01</v>
      </c>
      <c r="K960" s="157">
        <v>6.5000000000000002E-2</v>
      </c>
      <c r="L960" s="157">
        <v>0</v>
      </c>
      <c r="M960" s="159">
        <f t="shared" si="257"/>
        <v>0.10350000000000001</v>
      </c>
      <c r="N960" s="160">
        <f t="shared" si="264"/>
        <v>3.85E-2</v>
      </c>
      <c r="O960" s="61" t="s">
        <v>3669</v>
      </c>
    </row>
    <row r="961" spans="1:15" s="13" customFormat="1" ht="11.4" customHeight="1">
      <c r="A961" s="121"/>
      <c r="B961" s="72" t="s">
        <v>4180</v>
      </c>
      <c r="C961" s="88" t="s">
        <v>1319</v>
      </c>
      <c r="D961" s="170">
        <f t="shared" ref="D961" si="269">SUM(M961)</f>
        <v>0.10350000000000001</v>
      </c>
      <c r="E961" s="171" t="s">
        <v>2977</v>
      </c>
      <c r="F961" s="172">
        <f t="shared" ref="F961" si="270">SUM(N961)</f>
        <v>3.85E-2</v>
      </c>
      <c r="G961" s="184">
        <v>46113</v>
      </c>
      <c r="H961" s="162">
        <v>1.2500000000000001E-2</v>
      </c>
      <c r="I961" s="163">
        <v>1.6E-2</v>
      </c>
      <c r="J961" s="162">
        <v>0.01</v>
      </c>
      <c r="K961" s="157">
        <v>6.5000000000000002E-2</v>
      </c>
      <c r="L961" s="157">
        <v>0</v>
      </c>
      <c r="M961" s="159">
        <f t="shared" ref="M961" si="271">SUM(H961:K961)</f>
        <v>0.10350000000000001</v>
      </c>
      <c r="N961" s="160">
        <f t="shared" ref="N961" si="272">SUM(H961+I961+J961+L961)</f>
        <v>3.85E-2</v>
      </c>
      <c r="O961" s="61" t="s">
        <v>3669</v>
      </c>
    </row>
    <row r="962" spans="1:15" s="5" customFormat="1" ht="11.4" customHeight="1">
      <c r="A962" s="120"/>
      <c r="B962" s="72" t="s">
        <v>1881</v>
      </c>
      <c r="C962" s="88" t="s">
        <v>1319</v>
      </c>
      <c r="D962" s="170">
        <f t="shared" si="259"/>
        <v>0.10350000000000001</v>
      </c>
      <c r="E962" s="171" t="s">
        <v>2977</v>
      </c>
      <c r="F962" s="172">
        <f t="shared" si="258"/>
        <v>3.85E-2</v>
      </c>
      <c r="G962" s="184">
        <v>45748</v>
      </c>
      <c r="H962" s="162">
        <v>1.2500000000000001E-2</v>
      </c>
      <c r="I962" s="163">
        <v>1.6E-2</v>
      </c>
      <c r="J962" s="162">
        <v>0.01</v>
      </c>
      <c r="K962" s="157">
        <v>6.5000000000000002E-2</v>
      </c>
      <c r="L962" s="157">
        <v>0</v>
      </c>
      <c r="M962" s="159">
        <f t="shared" si="257"/>
        <v>0.10350000000000001</v>
      </c>
      <c r="N962" s="160">
        <f t="shared" si="264"/>
        <v>3.85E-2</v>
      </c>
      <c r="O962" s="61" t="s">
        <v>3669</v>
      </c>
    </row>
    <row r="963" spans="1:15" s="13" customFormat="1" ht="11.4" customHeight="1">
      <c r="A963" s="14"/>
      <c r="B963" s="73" t="s">
        <v>1882</v>
      </c>
      <c r="C963" s="62" t="s">
        <v>1319</v>
      </c>
      <c r="D963" s="167">
        <f t="shared" si="259"/>
        <v>0.10350000000000001</v>
      </c>
      <c r="E963" s="168" t="s">
        <v>2977</v>
      </c>
      <c r="F963" s="169">
        <f t="shared" si="258"/>
        <v>3.85E-2</v>
      </c>
      <c r="G963" s="184">
        <v>45748</v>
      </c>
      <c r="H963" s="162">
        <v>1.2500000000000001E-2</v>
      </c>
      <c r="I963" s="163">
        <v>1.6E-2</v>
      </c>
      <c r="J963" s="162">
        <v>0.01</v>
      </c>
      <c r="K963" s="157">
        <v>6.5000000000000002E-2</v>
      </c>
      <c r="L963" s="157">
        <v>0</v>
      </c>
      <c r="M963" s="159">
        <f t="shared" si="257"/>
        <v>0.10350000000000001</v>
      </c>
      <c r="N963" s="160">
        <f t="shared" si="264"/>
        <v>3.85E-2</v>
      </c>
      <c r="O963" s="61" t="s">
        <v>3669</v>
      </c>
    </row>
    <row r="964" spans="1:15" s="49" customFormat="1" ht="11.4" customHeight="1">
      <c r="A964" s="55" t="s">
        <v>4216</v>
      </c>
      <c r="B964" s="76"/>
      <c r="C964" s="63" t="s">
        <v>4111</v>
      </c>
      <c r="D964" s="173">
        <f t="shared" si="259"/>
        <v>0.1135</v>
      </c>
      <c r="E964" s="165" t="s">
        <v>4112</v>
      </c>
      <c r="F964" s="174">
        <f t="shared" ref="F964:F1033" si="273">SUM(N964)</f>
        <v>4.8500000000000001E-2</v>
      </c>
      <c r="G964" s="184">
        <v>46023</v>
      </c>
      <c r="H964" s="162">
        <v>1.2500000000000001E-2</v>
      </c>
      <c r="I964" s="163">
        <v>1.6E-2</v>
      </c>
      <c r="J964" s="162">
        <v>0.02</v>
      </c>
      <c r="K964" s="157">
        <v>6.5000000000000002E-2</v>
      </c>
      <c r="L964" s="157">
        <v>0</v>
      </c>
      <c r="M964" s="159">
        <f t="shared" si="257"/>
        <v>0.1135</v>
      </c>
      <c r="N964" s="160">
        <f t="shared" si="264"/>
        <v>4.8500000000000001E-2</v>
      </c>
      <c r="O964" s="61" t="s">
        <v>3669</v>
      </c>
    </row>
    <row r="965" spans="1:15" s="13" customFormat="1" ht="11.4" customHeight="1">
      <c r="A965" s="121"/>
      <c r="B965" s="120" t="s">
        <v>4113</v>
      </c>
      <c r="C965" s="88" t="s">
        <v>4111</v>
      </c>
      <c r="D965" s="170">
        <f t="shared" si="259"/>
        <v>0.1135</v>
      </c>
      <c r="E965" s="171" t="s">
        <v>4112</v>
      </c>
      <c r="F965" s="183">
        <f t="shared" si="273"/>
        <v>4.8500000000000001E-2</v>
      </c>
      <c r="G965" s="184">
        <v>46023</v>
      </c>
      <c r="H965" s="162">
        <v>1.2500000000000001E-2</v>
      </c>
      <c r="I965" s="163">
        <v>1.6E-2</v>
      </c>
      <c r="J965" s="162">
        <v>0.02</v>
      </c>
      <c r="K965" s="157">
        <v>6.5000000000000002E-2</v>
      </c>
      <c r="L965" s="157">
        <v>0</v>
      </c>
      <c r="M965" s="159">
        <f t="shared" si="257"/>
        <v>0.1135</v>
      </c>
      <c r="N965" s="160">
        <f t="shared" si="264"/>
        <v>4.8500000000000001E-2</v>
      </c>
      <c r="O965" s="61" t="s">
        <v>3669</v>
      </c>
    </row>
    <row r="966" spans="1:15" s="13" customFormat="1" ht="11.4" customHeight="1">
      <c r="A966" s="121"/>
      <c r="B966" s="120" t="s">
        <v>4115</v>
      </c>
      <c r="C966" s="88" t="s">
        <v>4111</v>
      </c>
      <c r="D966" s="170">
        <f t="shared" si="259"/>
        <v>0.1135</v>
      </c>
      <c r="E966" s="171" t="s">
        <v>4112</v>
      </c>
      <c r="F966" s="183">
        <f t="shared" si="273"/>
        <v>4.8500000000000001E-2</v>
      </c>
      <c r="G966" s="184">
        <v>46023</v>
      </c>
      <c r="H966" s="162">
        <v>1.2500000000000001E-2</v>
      </c>
      <c r="I966" s="163">
        <v>1.6E-2</v>
      </c>
      <c r="J966" s="162">
        <v>0.02</v>
      </c>
      <c r="K966" s="157">
        <v>6.5000000000000002E-2</v>
      </c>
      <c r="L966" s="157">
        <v>0</v>
      </c>
      <c r="M966" s="159">
        <f t="shared" si="257"/>
        <v>0.1135</v>
      </c>
      <c r="N966" s="160">
        <f t="shared" si="264"/>
        <v>4.8500000000000001E-2</v>
      </c>
      <c r="O966" s="61" t="s">
        <v>3669</v>
      </c>
    </row>
    <row r="967" spans="1:15" s="13" customFormat="1" ht="11.4" customHeight="1">
      <c r="A967" s="121"/>
      <c r="B967" s="120" t="s">
        <v>4116</v>
      </c>
      <c r="C967" s="88" t="s">
        <v>4111</v>
      </c>
      <c r="D967" s="170">
        <f t="shared" si="259"/>
        <v>0.1135</v>
      </c>
      <c r="E967" s="171" t="s">
        <v>4112</v>
      </c>
      <c r="F967" s="183">
        <f t="shared" si="273"/>
        <v>4.8500000000000001E-2</v>
      </c>
      <c r="G967" s="184">
        <v>46023</v>
      </c>
      <c r="H967" s="162">
        <v>1.2500000000000001E-2</v>
      </c>
      <c r="I967" s="163">
        <v>1.6E-2</v>
      </c>
      <c r="J967" s="162">
        <v>0.02</v>
      </c>
      <c r="K967" s="157">
        <v>6.5000000000000002E-2</v>
      </c>
      <c r="L967" s="157">
        <v>0</v>
      </c>
      <c r="M967" s="159">
        <f t="shared" si="257"/>
        <v>0.1135</v>
      </c>
      <c r="N967" s="160">
        <f t="shared" si="264"/>
        <v>4.8500000000000001E-2</v>
      </c>
      <c r="O967" s="61" t="s">
        <v>3669</v>
      </c>
    </row>
    <row r="968" spans="1:15" s="13" customFormat="1" ht="11.4" customHeight="1">
      <c r="A968" s="121"/>
      <c r="B968" s="120" t="s">
        <v>4117</v>
      </c>
      <c r="C968" s="88" t="s">
        <v>4111</v>
      </c>
      <c r="D968" s="170">
        <f t="shared" si="259"/>
        <v>0.1135</v>
      </c>
      <c r="E968" s="171" t="s">
        <v>4112</v>
      </c>
      <c r="F968" s="183">
        <f t="shared" si="273"/>
        <v>4.8500000000000001E-2</v>
      </c>
      <c r="G968" s="184">
        <v>46023</v>
      </c>
      <c r="H968" s="162">
        <v>1.2500000000000001E-2</v>
      </c>
      <c r="I968" s="163">
        <v>1.6E-2</v>
      </c>
      <c r="J968" s="162">
        <v>0.02</v>
      </c>
      <c r="K968" s="157">
        <v>6.5000000000000002E-2</v>
      </c>
      <c r="L968" s="157">
        <v>0</v>
      </c>
      <c r="M968" s="159">
        <f t="shared" si="257"/>
        <v>0.1135</v>
      </c>
      <c r="N968" s="160">
        <f t="shared" si="264"/>
        <v>4.8500000000000001E-2</v>
      </c>
      <c r="O968" s="61" t="s">
        <v>3669</v>
      </c>
    </row>
    <row r="969" spans="1:15" s="13" customFormat="1" ht="11.4" customHeight="1">
      <c r="A969" s="121"/>
      <c r="B969" s="120" t="s">
        <v>4175</v>
      </c>
      <c r="C969" s="88" t="s">
        <v>4111</v>
      </c>
      <c r="D969" s="170">
        <f t="shared" si="259"/>
        <v>0.1135</v>
      </c>
      <c r="E969" s="171" t="s">
        <v>4112</v>
      </c>
      <c r="F969" s="183">
        <f t="shared" si="273"/>
        <v>4.8500000000000001E-2</v>
      </c>
      <c r="G969" s="184">
        <v>46023</v>
      </c>
      <c r="H969" s="162">
        <v>1.2500000000000001E-2</v>
      </c>
      <c r="I969" s="163">
        <v>1.6E-2</v>
      </c>
      <c r="J969" s="162">
        <v>0.02</v>
      </c>
      <c r="K969" s="157">
        <v>6.5000000000000002E-2</v>
      </c>
      <c r="L969" s="157">
        <v>0</v>
      </c>
      <c r="M969" s="159">
        <f t="shared" si="257"/>
        <v>0.1135</v>
      </c>
      <c r="N969" s="160">
        <f t="shared" si="264"/>
        <v>4.8500000000000001E-2</v>
      </c>
      <c r="O969" s="61" t="s">
        <v>3669</v>
      </c>
    </row>
    <row r="970" spans="1:15" s="13" customFormat="1" ht="11.4" customHeight="1">
      <c r="A970" s="121"/>
      <c r="B970" s="120" t="s">
        <v>4118</v>
      </c>
      <c r="C970" s="88" t="s">
        <v>4111</v>
      </c>
      <c r="D970" s="170">
        <f t="shared" si="259"/>
        <v>0.1135</v>
      </c>
      <c r="E970" s="171" t="s">
        <v>4112</v>
      </c>
      <c r="F970" s="183">
        <f t="shared" si="273"/>
        <v>4.8500000000000001E-2</v>
      </c>
      <c r="G970" s="184">
        <v>46023</v>
      </c>
      <c r="H970" s="162">
        <v>1.2500000000000001E-2</v>
      </c>
      <c r="I970" s="163">
        <v>1.6E-2</v>
      </c>
      <c r="J970" s="162">
        <v>0.02</v>
      </c>
      <c r="K970" s="157">
        <v>6.5000000000000002E-2</v>
      </c>
      <c r="L970" s="157">
        <v>0</v>
      </c>
      <c r="M970" s="159">
        <f t="shared" si="257"/>
        <v>0.1135</v>
      </c>
      <c r="N970" s="160">
        <f t="shared" si="264"/>
        <v>4.8500000000000001E-2</v>
      </c>
      <c r="O970" s="61" t="s">
        <v>3669</v>
      </c>
    </row>
    <row r="971" spans="1:15" s="13" customFormat="1" ht="11.4" customHeight="1">
      <c r="A971" s="121"/>
      <c r="B971" s="120" t="s">
        <v>4119</v>
      </c>
      <c r="C971" s="88" t="s">
        <v>4111</v>
      </c>
      <c r="D971" s="170">
        <f t="shared" si="259"/>
        <v>0.1135</v>
      </c>
      <c r="E971" s="171" t="s">
        <v>4112</v>
      </c>
      <c r="F971" s="183">
        <f t="shared" si="273"/>
        <v>4.8500000000000001E-2</v>
      </c>
      <c r="G971" s="184">
        <v>46023</v>
      </c>
      <c r="H971" s="162">
        <v>1.2500000000000001E-2</v>
      </c>
      <c r="I971" s="163">
        <v>1.6E-2</v>
      </c>
      <c r="J971" s="162">
        <v>0.02</v>
      </c>
      <c r="K971" s="157">
        <v>6.5000000000000002E-2</v>
      </c>
      <c r="L971" s="157">
        <v>0</v>
      </c>
      <c r="M971" s="159">
        <f t="shared" si="257"/>
        <v>0.1135</v>
      </c>
      <c r="N971" s="160">
        <f t="shared" si="264"/>
        <v>4.8500000000000001E-2</v>
      </c>
      <c r="O971" s="61" t="s">
        <v>3669</v>
      </c>
    </row>
    <row r="972" spans="1:15" s="13" customFormat="1" ht="11.4" customHeight="1">
      <c r="A972" s="121"/>
      <c r="B972" s="120" t="s">
        <v>4120</v>
      </c>
      <c r="C972" s="88" t="s">
        <v>4111</v>
      </c>
      <c r="D972" s="170">
        <f t="shared" si="259"/>
        <v>0.1135</v>
      </c>
      <c r="E972" s="171" t="s">
        <v>4112</v>
      </c>
      <c r="F972" s="183">
        <f t="shared" si="273"/>
        <v>4.8500000000000001E-2</v>
      </c>
      <c r="G972" s="184">
        <v>46023</v>
      </c>
      <c r="H972" s="162">
        <v>1.2500000000000001E-2</v>
      </c>
      <c r="I972" s="163">
        <v>1.6E-2</v>
      </c>
      <c r="J972" s="162">
        <v>0.02</v>
      </c>
      <c r="K972" s="157">
        <v>6.5000000000000002E-2</v>
      </c>
      <c r="L972" s="157">
        <v>0</v>
      </c>
      <c r="M972" s="159">
        <f t="shared" si="257"/>
        <v>0.1135</v>
      </c>
      <c r="N972" s="160">
        <f t="shared" si="264"/>
        <v>4.8500000000000001E-2</v>
      </c>
      <c r="O972" s="61" t="s">
        <v>3669</v>
      </c>
    </row>
    <row r="973" spans="1:15" s="13" customFormat="1" ht="11.4" customHeight="1">
      <c r="A973" s="121"/>
      <c r="B973" s="120" t="s">
        <v>4200</v>
      </c>
      <c r="C973" s="88" t="s">
        <v>4111</v>
      </c>
      <c r="D973" s="170">
        <f t="shared" si="259"/>
        <v>0.1135</v>
      </c>
      <c r="E973" s="171" t="s">
        <v>4112</v>
      </c>
      <c r="F973" s="183">
        <f t="shared" si="273"/>
        <v>4.8500000000000001E-2</v>
      </c>
      <c r="G973" s="184">
        <v>46023</v>
      </c>
      <c r="H973" s="162">
        <v>1.2500000000000001E-2</v>
      </c>
      <c r="I973" s="163">
        <v>1.6E-2</v>
      </c>
      <c r="J973" s="162">
        <v>0.02</v>
      </c>
      <c r="K973" s="157">
        <v>6.5000000000000002E-2</v>
      </c>
      <c r="L973" s="157">
        <v>0</v>
      </c>
      <c r="M973" s="159">
        <f t="shared" si="257"/>
        <v>0.1135</v>
      </c>
      <c r="N973" s="160">
        <f t="shared" si="264"/>
        <v>4.8500000000000001E-2</v>
      </c>
      <c r="O973" s="61" t="s">
        <v>3669</v>
      </c>
    </row>
    <row r="974" spans="1:15" s="13" customFormat="1" ht="11.4" customHeight="1">
      <c r="A974" s="121"/>
      <c r="B974" s="120" t="s">
        <v>4201</v>
      </c>
      <c r="C974" s="88" t="s">
        <v>4111</v>
      </c>
      <c r="D974" s="170">
        <f t="shared" ref="D974" si="274">SUM(M974)</f>
        <v>0.1135</v>
      </c>
      <c r="E974" s="171" t="s">
        <v>4112</v>
      </c>
      <c r="F974" s="183">
        <f t="shared" ref="F974" si="275">SUM(N974)</f>
        <v>4.8500000000000001E-2</v>
      </c>
      <c r="G974" s="184">
        <v>46113</v>
      </c>
      <c r="H974" s="162">
        <v>1.2500000000000001E-2</v>
      </c>
      <c r="I974" s="163">
        <v>1.6E-2</v>
      </c>
      <c r="J974" s="162">
        <v>0.02</v>
      </c>
      <c r="K974" s="157">
        <v>6.5000000000000002E-2</v>
      </c>
      <c r="L974" s="157">
        <v>0</v>
      </c>
      <c r="M974" s="159">
        <f t="shared" ref="M974" si="276">SUM(H974:K974)</f>
        <v>0.1135</v>
      </c>
      <c r="N974" s="160">
        <f t="shared" ref="N974" si="277">SUM(H974+I974+J974+L974)</f>
        <v>4.8500000000000001E-2</v>
      </c>
      <c r="O974" s="61" t="s">
        <v>3669</v>
      </c>
    </row>
    <row r="975" spans="1:15" s="13" customFormat="1" ht="11.4" customHeight="1">
      <c r="A975" s="121"/>
      <c r="B975" s="120" t="s">
        <v>4202</v>
      </c>
      <c r="C975" s="88" t="s">
        <v>4111</v>
      </c>
      <c r="D975" s="170">
        <f t="shared" ref="D975:D978" si="278">SUM(M975)</f>
        <v>0.1135</v>
      </c>
      <c r="E975" s="171" t="s">
        <v>4112</v>
      </c>
      <c r="F975" s="183">
        <f t="shared" ref="F975:F978" si="279">SUM(N975)</f>
        <v>4.8500000000000001E-2</v>
      </c>
      <c r="G975" s="184">
        <v>46113</v>
      </c>
      <c r="H975" s="162">
        <v>1.2500000000000001E-2</v>
      </c>
      <c r="I975" s="163">
        <v>1.6E-2</v>
      </c>
      <c r="J975" s="162">
        <v>0.02</v>
      </c>
      <c r="K975" s="157">
        <v>6.5000000000000002E-2</v>
      </c>
      <c r="L975" s="157">
        <v>0</v>
      </c>
      <c r="M975" s="159">
        <f t="shared" ref="M975:M978" si="280">SUM(H975:K975)</f>
        <v>0.1135</v>
      </c>
      <c r="N975" s="160">
        <f t="shared" ref="N975:N978" si="281">SUM(H975+I975+J975+L975)</f>
        <v>4.8500000000000001E-2</v>
      </c>
      <c r="O975" s="61" t="s">
        <v>3669</v>
      </c>
    </row>
    <row r="976" spans="1:15" s="13" customFormat="1" ht="11.4" customHeight="1">
      <c r="A976" s="121"/>
      <c r="B976" s="120" t="s">
        <v>4203</v>
      </c>
      <c r="C976" s="88" t="s">
        <v>4111</v>
      </c>
      <c r="D976" s="170">
        <f t="shared" si="278"/>
        <v>0.1135</v>
      </c>
      <c r="E976" s="171" t="s">
        <v>4112</v>
      </c>
      <c r="F976" s="183">
        <f t="shared" si="279"/>
        <v>4.8500000000000001E-2</v>
      </c>
      <c r="G976" s="184">
        <v>46113</v>
      </c>
      <c r="H976" s="162">
        <v>1.2500000000000001E-2</v>
      </c>
      <c r="I976" s="163">
        <v>1.6E-2</v>
      </c>
      <c r="J976" s="162">
        <v>0.02</v>
      </c>
      <c r="K976" s="157">
        <v>6.5000000000000002E-2</v>
      </c>
      <c r="L976" s="157">
        <v>0</v>
      </c>
      <c r="M976" s="159">
        <f t="shared" si="280"/>
        <v>0.1135</v>
      </c>
      <c r="N976" s="160">
        <f t="shared" si="281"/>
        <v>4.8500000000000001E-2</v>
      </c>
      <c r="O976" s="61" t="s">
        <v>3669</v>
      </c>
    </row>
    <row r="977" spans="1:15" s="13" customFormat="1" ht="11.4" customHeight="1">
      <c r="A977" s="121"/>
      <c r="B977" s="120" t="s">
        <v>4204</v>
      </c>
      <c r="C977" s="88" t="s">
        <v>4111</v>
      </c>
      <c r="D977" s="170">
        <f t="shared" si="278"/>
        <v>0.1135</v>
      </c>
      <c r="E977" s="171" t="s">
        <v>4112</v>
      </c>
      <c r="F977" s="183">
        <f t="shared" si="279"/>
        <v>4.8500000000000001E-2</v>
      </c>
      <c r="G977" s="184">
        <v>46113</v>
      </c>
      <c r="H977" s="162">
        <v>1.2500000000000001E-2</v>
      </c>
      <c r="I977" s="163">
        <v>1.6E-2</v>
      </c>
      <c r="J977" s="162">
        <v>0.02</v>
      </c>
      <c r="K977" s="157">
        <v>6.5000000000000002E-2</v>
      </c>
      <c r="L977" s="157">
        <v>0</v>
      </c>
      <c r="M977" s="159">
        <f t="shared" si="280"/>
        <v>0.1135</v>
      </c>
      <c r="N977" s="160">
        <f t="shared" si="281"/>
        <v>4.8500000000000001E-2</v>
      </c>
      <c r="O977" s="61" t="s">
        <v>3669</v>
      </c>
    </row>
    <row r="978" spans="1:15" s="13" customFormat="1" ht="11.4" customHeight="1">
      <c r="A978" s="121"/>
      <c r="B978" s="120" t="s">
        <v>4205</v>
      </c>
      <c r="C978" s="88" t="s">
        <v>4111</v>
      </c>
      <c r="D978" s="170">
        <f t="shared" si="278"/>
        <v>0.1135</v>
      </c>
      <c r="E978" s="171" t="s">
        <v>4112</v>
      </c>
      <c r="F978" s="183">
        <f t="shared" si="279"/>
        <v>4.8500000000000001E-2</v>
      </c>
      <c r="G978" s="184">
        <v>46113</v>
      </c>
      <c r="H978" s="162">
        <v>1.2500000000000001E-2</v>
      </c>
      <c r="I978" s="163">
        <v>1.6E-2</v>
      </c>
      <c r="J978" s="162">
        <v>0.02</v>
      </c>
      <c r="K978" s="157">
        <v>6.5000000000000002E-2</v>
      </c>
      <c r="L978" s="157">
        <v>0</v>
      </c>
      <c r="M978" s="159">
        <f t="shared" si="280"/>
        <v>0.1135</v>
      </c>
      <c r="N978" s="160">
        <f t="shared" si="281"/>
        <v>4.8500000000000001E-2</v>
      </c>
      <c r="O978" s="61" t="s">
        <v>3669</v>
      </c>
    </row>
    <row r="979" spans="1:15" s="13" customFormat="1" ht="11.4" customHeight="1">
      <c r="A979" s="121"/>
      <c r="B979" s="120" t="s">
        <v>4121</v>
      </c>
      <c r="C979" s="88" t="s">
        <v>4111</v>
      </c>
      <c r="D979" s="170">
        <f t="shared" si="259"/>
        <v>0.1135</v>
      </c>
      <c r="E979" s="171" t="s">
        <v>4112</v>
      </c>
      <c r="F979" s="183">
        <f t="shared" si="273"/>
        <v>4.8500000000000001E-2</v>
      </c>
      <c r="G979" s="184">
        <v>46023</v>
      </c>
      <c r="H979" s="162">
        <v>1.2500000000000001E-2</v>
      </c>
      <c r="I979" s="163">
        <v>1.6E-2</v>
      </c>
      <c r="J979" s="162">
        <v>0.02</v>
      </c>
      <c r="K979" s="157">
        <v>6.5000000000000002E-2</v>
      </c>
      <c r="L979" s="157">
        <v>0</v>
      </c>
      <c r="M979" s="159">
        <f t="shared" si="257"/>
        <v>0.1135</v>
      </c>
      <c r="N979" s="160">
        <f t="shared" si="264"/>
        <v>4.8500000000000001E-2</v>
      </c>
      <c r="O979" s="61" t="s">
        <v>3669</v>
      </c>
    </row>
    <row r="980" spans="1:15" s="13" customFormat="1" ht="11.4" customHeight="1">
      <c r="A980" s="121"/>
      <c r="B980" s="120" t="s">
        <v>4122</v>
      </c>
      <c r="C980" s="88" t="s">
        <v>4111</v>
      </c>
      <c r="D980" s="170">
        <f t="shared" si="259"/>
        <v>0.1135</v>
      </c>
      <c r="E980" s="171" t="s">
        <v>4112</v>
      </c>
      <c r="F980" s="183">
        <f t="shared" si="273"/>
        <v>4.8500000000000001E-2</v>
      </c>
      <c r="G980" s="184">
        <v>46023</v>
      </c>
      <c r="H980" s="162">
        <v>1.2500000000000001E-2</v>
      </c>
      <c r="I980" s="163">
        <v>1.6E-2</v>
      </c>
      <c r="J980" s="162">
        <v>0.02</v>
      </c>
      <c r="K980" s="157">
        <v>6.5000000000000002E-2</v>
      </c>
      <c r="L980" s="157">
        <v>0</v>
      </c>
      <c r="M980" s="159">
        <f t="shared" si="257"/>
        <v>0.1135</v>
      </c>
      <c r="N980" s="160">
        <f t="shared" si="264"/>
        <v>4.8500000000000001E-2</v>
      </c>
      <c r="O980" s="61" t="s">
        <v>3669</v>
      </c>
    </row>
    <row r="981" spans="1:15" s="13" customFormat="1" ht="11.4" customHeight="1">
      <c r="A981" s="121"/>
      <c r="B981" s="120" t="s">
        <v>4124</v>
      </c>
      <c r="C981" s="88" t="s">
        <v>4111</v>
      </c>
      <c r="D981" s="170">
        <f t="shared" si="259"/>
        <v>0.1135</v>
      </c>
      <c r="E981" s="171" t="s">
        <v>4112</v>
      </c>
      <c r="F981" s="183">
        <f t="shared" si="273"/>
        <v>4.8500000000000001E-2</v>
      </c>
      <c r="G981" s="184">
        <v>46023</v>
      </c>
      <c r="H981" s="162">
        <v>1.2500000000000001E-2</v>
      </c>
      <c r="I981" s="163">
        <v>1.6E-2</v>
      </c>
      <c r="J981" s="162">
        <v>0.02</v>
      </c>
      <c r="K981" s="157">
        <v>6.5000000000000002E-2</v>
      </c>
      <c r="L981" s="157">
        <v>0</v>
      </c>
      <c r="M981" s="159">
        <f t="shared" si="257"/>
        <v>0.1135</v>
      </c>
      <c r="N981" s="160">
        <f t="shared" si="264"/>
        <v>4.8500000000000001E-2</v>
      </c>
      <c r="O981" s="61" t="s">
        <v>3669</v>
      </c>
    </row>
    <row r="982" spans="1:15" s="13" customFormat="1" ht="11.4" customHeight="1">
      <c r="A982" s="121"/>
      <c r="B982" s="120" t="s">
        <v>4123</v>
      </c>
      <c r="C982" s="88" t="s">
        <v>4111</v>
      </c>
      <c r="D982" s="170">
        <f t="shared" si="259"/>
        <v>0.1135</v>
      </c>
      <c r="E982" s="171" t="s">
        <v>4112</v>
      </c>
      <c r="F982" s="183">
        <f t="shared" si="273"/>
        <v>4.8500000000000001E-2</v>
      </c>
      <c r="G982" s="184">
        <v>46023</v>
      </c>
      <c r="H982" s="162">
        <v>1.2500000000000001E-2</v>
      </c>
      <c r="I982" s="163">
        <v>1.6E-2</v>
      </c>
      <c r="J982" s="162">
        <v>0.02</v>
      </c>
      <c r="K982" s="157">
        <v>6.5000000000000002E-2</v>
      </c>
      <c r="L982" s="157">
        <v>0</v>
      </c>
      <c r="M982" s="159">
        <f t="shared" si="257"/>
        <v>0.1135</v>
      </c>
      <c r="N982" s="160">
        <f t="shared" si="264"/>
        <v>4.8500000000000001E-2</v>
      </c>
      <c r="O982" s="61" t="s">
        <v>3669</v>
      </c>
    </row>
    <row r="983" spans="1:15" s="13" customFormat="1" ht="11.4" customHeight="1">
      <c r="A983" s="121"/>
      <c r="B983" s="120" t="s">
        <v>4125</v>
      </c>
      <c r="C983" s="88" t="s">
        <v>4111</v>
      </c>
      <c r="D983" s="170">
        <f t="shared" si="259"/>
        <v>0.1135</v>
      </c>
      <c r="E983" s="171" t="s">
        <v>4112</v>
      </c>
      <c r="F983" s="183">
        <f t="shared" si="273"/>
        <v>4.8500000000000001E-2</v>
      </c>
      <c r="G983" s="184">
        <v>46023</v>
      </c>
      <c r="H983" s="162">
        <v>1.2500000000000001E-2</v>
      </c>
      <c r="I983" s="163">
        <v>1.6E-2</v>
      </c>
      <c r="J983" s="162">
        <v>0.02</v>
      </c>
      <c r="K983" s="157">
        <v>6.5000000000000002E-2</v>
      </c>
      <c r="L983" s="157">
        <v>0</v>
      </c>
      <c r="M983" s="159">
        <f t="shared" ref="M983:M1033" si="282">SUM(H983:K983)</f>
        <v>0.1135</v>
      </c>
      <c r="N983" s="160">
        <f t="shared" ref="N983:N1033" si="283">SUM(H983+I983+J983+L983)</f>
        <v>4.8500000000000001E-2</v>
      </c>
      <c r="O983" s="61" t="s">
        <v>3669</v>
      </c>
    </row>
    <row r="984" spans="1:15" s="13" customFormat="1" ht="11.4" customHeight="1">
      <c r="A984" s="121"/>
      <c r="B984" s="120" t="s">
        <v>4126</v>
      </c>
      <c r="C984" s="88" t="s">
        <v>4111</v>
      </c>
      <c r="D984" s="170">
        <f t="shared" si="259"/>
        <v>0.1135</v>
      </c>
      <c r="E984" s="171" t="s">
        <v>4112</v>
      </c>
      <c r="F984" s="183">
        <f t="shared" si="273"/>
        <v>4.8500000000000001E-2</v>
      </c>
      <c r="G984" s="184">
        <v>46023</v>
      </c>
      <c r="H984" s="162">
        <v>1.2500000000000001E-2</v>
      </c>
      <c r="I984" s="163">
        <v>1.6E-2</v>
      </c>
      <c r="J984" s="162">
        <v>0.02</v>
      </c>
      <c r="K984" s="157">
        <v>6.5000000000000002E-2</v>
      </c>
      <c r="L984" s="157">
        <v>0</v>
      </c>
      <c r="M984" s="159">
        <f t="shared" si="282"/>
        <v>0.1135</v>
      </c>
      <c r="N984" s="160">
        <f t="shared" si="283"/>
        <v>4.8500000000000001E-2</v>
      </c>
      <c r="O984" s="61" t="s">
        <v>3669</v>
      </c>
    </row>
    <row r="985" spans="1:15" s="13" customFormat="1" ht="11.4" customHeight="1">
      <c r="A985" s="121"/>
      <c r="B985" s="120" t="s">
        <v>4127</v>
      </c>
      <c r="C985" s="88" t="s">
        <v>4111</v>
      </c>
      <c r="D985" s="170">
        <f t="shared" si="259"/>
        <v>0.1135</v>
      </c>
      <c r="E985" s="171" t="s">
        <v>4112</v>
      </c>
      <c r="F985" s="183">
        <f t="shared" si="273"/>
        <v>4.8500000000000001E-2</v>
      </c>
      <c r="G985" s="184">
        <v>46023</v>
      </c>
      <c r="H985" s="162">
        <v>1.2500000000000001E-2</v>
      </c>
      <c r="I985" s="163">
        <v>1.6E-2</v>
      </c>
      <c r="J985" s="162">
        <v>0.02</v>
      </c>
      <c r="K985" s="157">
        <v>6.5000000000000002E-2</v>
      </c>
      <c r="L985" s="157">
        <v>0</v>
      </c>
      <c r="M985" s="159">
        <f t="shared" si="282"/>
        <v>0.1135</v>
      </c>
      <c r="N985" s="160">
        <f t="shared" si="283"/>
        <v>4.8500000000000001E-2</v>
      </c>
      <c r="O985" s="61" t="s">
        <v>3669</v>
      </c>
    </row>
    <row r="986" spans="1:15" s="13" customFormat="1" ht="11.4" customHeight="1">
      <c r="A986" s="121"/>
      <c r="B986" s="120" t="s">
        <v>4128</v>
      </c>
      <c r="C986" s="88" t="s">
        <v>4111</v>
      </c>
      <c r="D986" s="170">
        <f t="shared" si="259"/>
        <v>0.1135</v>
      </c>
      <c r="E986" s="171" t="s">
        <v>4112</v>
      </c>
      <c r="F986" s="183">
        <f t="shared" si="273"/>
        <v>4.8500000000000001E-2</v>
      </c>
      <c r="G986" s="184">
        <v>46023</v>
      </c>
      <c r="H986" s="162">
        <v>1.2500000000000001E-2</v>
      </c>
      <c r="I986" s="163">
        <v>1.6E-2</v>
      </c>
      <c r="J986" s="162">
        <v>0.02</v>
      </c>
      <c r="K986" s="157">
        <v>6.5000000000000002E-2</v>
      </c>
      <c r="L986" s="157">
        <v>0</v>
      </c>
      <c r="M986" s="159">
        <f t="shared" si="282"/>
        <v>0.1135</v>
      </c>
      <c r="N986" s="160">
        <f t="shared" si="283"/>
        <v>4.8500000000000001E-2</v>
      </c>
      <c r="O986" s="61" t="s">
        <v>3669</v>
      </c>
    </row>
    <row r="987" spans="1:15" s="13" customFormat="1" ht="11.4" customHeight="1">
      <c r="A987" s="121"/>
      <c r="B987" s="120" t="s">
        <v>4129</v>
      </c>
      <c r="C987" s="88" t="s">
        <v>4111</v>
      </c>
      <c r="D987" s="170">
        <f t="shared" si="259"/>
        <v>0.1135</v>
      </c>
      <c r="E987" s="171" t="s">
        <v>4112</v>
      </c>
      <c r="F987" s="183">
        <f t="shared" si="273"/>
        <v>4.8500000000000001E-2</v>
      </c>
      <c r="G987" s="184">
        <v>46023</v>
      </c>
      <c r="H987" s="162">
        <v>1.2500000000000001E-2</v>
      </c>
      <c r="I987" s="163">
        <v>1.6E-2</v>
      </c>
      <c r="J987" s="162">
        <v>0.02</v>
      </c>
      <c r="K987" s="157">
        <v>6.5000000000000002E-2</v>
      </c>
      <c r="L987" s="157">
        <v>0</v>
      </c>
      <c r="M987" s="159">
        <f t="shared" si="282"/>
        <v>0.1135</v>
      </c>
      <c r="N987" s="160">
        <f t="shared" si="283"/>
        <v>4.8500000000000001E-2</v>
      </c>
      <c r="O987" s="61" t="s">
        <v>3669</v>
      </c>
    </row>
    <row r="988" spans="1:15" s="13" customFormat="1" ht="11.4" customHeight="1">
      <c r="A988" s="121"/>
      <c r="B988" s="120" t="s">
        <v>4130</v>
      </c>
      <c r="C988" s="88" t="s">
        <v>4111</v>
      </c>
      <c r="D988" s="170">
        <f t="shared" si="259"/>
        <v>0.1135</v>
      </c>
      <c r="E988" s="171" t="s">
        <v>4112</v>
      </c>
      <c r="F988" s="183">
        <f t="shared" si="273"/>
        <v>4.8500000000000001E-2</v>
      </c>
      <c r="G988" s="184">
        <v>46023</v>
      </c>
      <c r="H988" s="162">
        <v>1.2500000000000001E-2</v>
      </c>
      <c r="I988" s="163">
        <v>1.6E-2</v>
      </c>
      <c r="J988" s="162">
        <v>0.02</v>
      </c>
      <c r="K988" s="157">
        <v>6.5000000000000002E-2</v>
      </c>
      <c r="L988" s="157">
        <v>0</v>
      </c>
      <c r="M988" s="159">
        <f t="shared" si="282"/>
        <v>0.1135</v>
      </c>
      <c r="N988" s="160">
        <f t="shared" si="283"/>
        <v>4.8500000000000001E-2</v>
      </c>
      <c r="O988" s="61" t="s">
        <v>3669</v>
      </c>
    </row>
    <row r="989" spans="1:15" s="13" customFormat="1" ht="11.4" customHeight="1">
      <c r="A989" s="121"/>
      <c r="B989" s="120" t="s">
        <v>4131</v>
      </c>
      <c r="C989" s="88" t="s">
        <v>4111</v>
      </c>
      <c r="D989" s="170">
        <f t="shared" si="259"/>
        <v>0.1135</v>
      </c>
      <c r="E989" s="171" t="s">
        <v>4112</v>
      </c>
      <c r="F989" s="183">
        <f t="shared" si="273"/>
        <v>4.8500000000000001E-2</v>
      </c>
      <c r="G989" s="184">
        <v>46023</v>
      </c>
      <c r="H989" s="162">
        <v>1.2500000000000001E-2</v>
      </c>
      <c r="I989" s="163">
        <v>1.6E-2</v>
      </c>
      <c r="J989" s="162">
        <v>0.02</v>
      </c>
      <c r="K989" s="157">
        <v>6.5000000000000002E-2</v>
      </c>
      <c r="L989" s="157">
        <v>0</v>
      </c>
      <c r="M989" s="159">
        <f t="shared" si="282"/>
        <v>0.1135</v>
      </c>
      <c r="N989" s="160">
        <f t="shared" si="283"/>
        <v>4.8500000000000001E-2</v>
      </c>
      <c r="O989" s="61" t="s">
        <v>3669</v>
      </c>
    </row>
    <row r="990" spans="1:15" s="13" customFormat="1" ht="11.4" customHeight="1">
      <c r="A990" s="121"/>
      <c r="B990" s="120" t="s">
        <v>4132</v>
      </c>
      <c r="C990" s="88" t="s">
        <v>4111</v>
      </c>
      <c r="D990" s="170">
        <f t="shared" si="259"/>
        <v>0.1135</v>
      </c>
      <c r="E990" s="171" t="s">
        <v>4112</v>
      </c>
      <c r="F990" s="183">
        <f t="shared" si="273"/>
        <v>4.8500000000000001E-2</v>
      </c>
      <c r="G990" s="184">
        <v>46023</v>
      </c>
      <c r="H990" s="162">
        <v>1.2500000000000001E-2</v>
      </c>
      <c r="I990" s="163">
        <v>1.6E-2</v>
      </c>
      <c r="J990" s="162">
        <v>0.02</v>
      </c>
      <c r="K990" s="157">
        <v>6.5000000000000002E-2</v>
      </c>
      <c r="L990" s="157">
        <v>0</v>
      </c>
      <c r="M990" s="159">
        <f t="shared" si="282"/>
        <v>0.1135</v>
      </c>
      <c r="N990" s="160">
        <f t="shared" si="283"/>
        <v>4.8500000000000001E-2</v>
      </c>
      <c r="O990" s="61" t="s">
        <v>3669</v>
      </c>
    </row>
    <row r="991" spans="1:15" s="13" customFormat="1" ht="11.4" customHeight="1">
      <c r="A991" s="121"/>
      <c r="B991" s="120" t="s">
        <v>4133</v>
      </c>
      <c r="C991" s="88" t="s">
        <v>4111</v>
      </c>
      <c r="D991" s="170">
        <f t="shared" si="259"/>
        <v>0.1135</v>
      </c>
      <c r="E991" s="171" t="s">
        <v>4112</v>
      </c>
      <c r="F991" s="183">
        <f t="shared" si="273"/>
        <v>4.8500000000000001E-2</v>
      </c>
      <c r="G991" s="184">
        <v>46023</v>
      </c>
      <c r="H991" s="162">
        <v>1.2500000000000001E-2</v>
      </c>
      <c r="I991" s="163">
        <v>1.6E-2</v>
      </c>
      <c r="J991" s="162">
        <v>0.02</v>
      </c>
      <c r="K991" s="157">
        <v>6.5000000000000002E-2</v>
      </c>
      <c r="L991" s="157">
        <v>0</v>
      </c>
      <c r="M991" s="159">
        <f t="shared" si="282"/>
        <v>0.1135</v>
      </c>
      <c r="N991" s="160">
        <f t="shared" si="283"/>
        <v>4.8500000000000001E-2</v>
      </c>
      <c r="O991" s="61" t="s">
        <v>3669</v>
      </c>
    </row>
    <row r="992" spans="1:15" s="13" customFormat="1" ht="11.4" customHeight="1">
      <c r="A992" s="121"/>
      <c r="B992" s="120" t="s">
        <v>4134</v>
      </c>
      <c r="C992" s="88" t="s">
        <v>4111</v>
      </c>
      <c r="D992" s="170">
        <f t="shared" si="259"/>
        <v>0.1135</v>
      </c>
      <c r="E992" s="171" t="s">
        <v>4112</v>
      </c>
      <c r="F992" s="183">
        <f t="shared" si="273"/>
        <v>4.8500000000000001E-2</v>
      </c>
      <c r="G992" s="184">
        <v>46023</v>
      </c>
      <c r="H992" s="162">
        <v>1.2500000000000001E-2</v>
      </c>
      <c r="I992" s="163">
        <v>1.6E-2</v>
      </c>
      <c r="J992" s="162">
        <v>0.02</v>
      </c>
      <c r="K992" s="157">
        <v>6.5000000000000002E-2</v>
      </c>
      <c r="L992" s="157">
        <v>0</v>
      </c>
      <c r="M992" s="159">
        <f t="shared" si="282"/>
        <v>0.1135</v>
      </c>
      <c r="N992" s="160">
        <f t="shared" si="283"/>
        <v>4.8500000000000001E-2</v>
      </c>
      <c r="O992" s="61" t="s">
        <v>3669</v>
      </c>
    </row>
    <row r="993" spans="1:15" s="13" customFormat="1" ht="11.4" customHeight="1">
      <c r="A993" s="121"/>
      <c r="B993" s="120" t="s">
        <v>4135</v>
      </c>
      <c r="C993" s="88" t="s">
        <v>4111</v>
      </c>
      <c r="D993" s="170">
        <f t="shared" ref="D993:D1032" si="284">SUM(M993)</f>
        <v>0.1135</v>
      </c>
      <c r="E993" s="171" t="s">
        <v>4112</v>
      </c>
      <c r="F993" s="183">
        <f t="shared" ref="F993:F1032" si="285">SUM(N993)</f>
        <v>4.8500000000000001E-2</v>
      </c>
      <c r="G993" s="184">
        <v>46023</v>
      </c>
      <c r="H993" s="162">
        <v>1.2500000000000001E-2</v>
      </c>
      <c r="I993" s="163">
        <v>1.6E-2</v>
      </c>
      <c r="J993" s="162">
        <v>0.02</v>
      </c>
      <c r="K993" s="157">
        <v>6.5000000000000002E-2</v>
      </c>
      <c r="L993" s="157">
        <v>0</v>
      </c>
      <c r="M993" s="159">
        <f t="shared" ref="M993:M1032" si="286">SUM(H993:K993)</f>
        <v>0.1135</v>
      </c>
      <c r="N993" s="160">
        <f t="shared" ref="N993:N1032" si="287">SUM(H993+I993+J993+L993)</f>
        <v>4.8500000000000001E-2</v>
      </c>
      <c r="O993" s="61" t="s">
        <v>3669</v>
      </c>
    </row>
    <row r="994" spans="1:15" s="13" customFormat="1" ht="11.4" customHeight="1">
      <c r="A994" s="121"/>
      <c r="B994" s="120" t="s">
        <v>4206</v>
      </c>
      <c r="C994" s="88" t="s">
        <v>4111</v>
      </c>
      <c r="D994" s="170">
        <f t="shared" si="284"/>
        <v>0.1135</v>
      </c>
      <c r="E994" s="171" t="s">
        <v>4112</v>
      </c>
      <c r="F994" s="183">
        <f t="shared" si="285"/>
        <v>4.8500000000000001E-2</v>
      </c>
      <c r="G994" s="184">
        <v>46113</v>
      </c>
      <c r="H994" s="162">
        <v>1.2500000000000001E-2</v>
      </c>
      <c r="I994" s="163">
        <v>1.6E-2</v>
      </c>
      <c r="J994" s="162">
        <v>0.02</v>
      </c>
      <c r="K994" s="157">
        <v>6.5000000000000002E-2</v>
      </c>
      <c r="L994" s="157">
        <v>0</v>
      </c>
      <c r="M994" s="159">
        <f t="shared" si="286"/>
        <v>0.1135</v>
      </c>
      <c r="N994" s="160">
        <f t="shared" si="287"/>
        <v>4.8500000000000001E-2</v>
      </c>
      <c r="O994" s="61" t="s">
        <v>3669</v>
      </c>
    </row>
    <row r="995" spans="1:15" s="13" customFormat="1" ht="11.4" customHeight="1">
      <c r="A995" s="121"/>
      <c r="B995" s="120" t="s">
        <v>4207</v>
      </c>
      <c r="C995" s="88" t="s">
        <v>4111</v>
      </c>
      <c r="D995" s="170">
        <f t="shared" ref="D995:D996" si="288">SUM(M995)</f>
        <v>0.1135</v>
      </c>
      <c r="E995" s="171" t="s">
        <v>4112</v>
      </c>
      <c r="F995" s="183">
        <f t="shared" ref="F995:F996" si="289">SUM(N995)</f>
        <v>4.8500000000000001E-2</v>
      </c>
      <c r="G995" s="184">
        <v>46113</v>
      </c>
      <c r="H995" s="162">
        <v>1.2500000000000001E-2</v>
      </c>
      <c r="I995" s="163">
        <v>1.6E-2</v>
      </c>
      <c r="J995" s="162">
        <v>0.02</v>
      </c>
      <c r="K995" s="157">
        <v>6.5000000000000002E-2</v>
      </c>
      <c r="L995" s="157">
        <v>0</v>
      </c>
      <c r="M995" s="159">
        <f t="shared" ref="M995:M996" si="290">SUM(H995:K995)</f>
        <v>0.1135</v>
      </c>
      <c r="N995" s="160">
        <f t="shared" ref="N995:N996" si="291">SUM(H995+I995+J995+L995)</f>
        <v>4.8500000000000001E-2</v>
      </c>
      <c r="O995" s="61" t="s">
        <v>3669</v>
      </c>
    </row>
    <row r="996" spans="1:15" s="13" customFormat="1" ht="11.4" customHeight="1">
      <c r="A996" s="121"/>
      <c r="B996" s="120" t="s">
        <v>4208</v>
      </c>
      <c r="C996" s="88" t="s">
        <v>4111</v>
      </c>
      <c r="D996" s="170">
        <f t="shared" si="288"/>
        <v>0.1135</v>
      </c>
      <c r="E996" s="171" t="s">
        <v>4112</v>
      </c>
      <c r="F996" s="183">
        <f t="shared" si="289"/>
        <v>4.8500000000000001E-2</v>
      </c>
      <c r="G996" s="184">
        <v>46113</v>
      </c>
      <c r="H996" s="162">
        <v>1.2500000000000001E-2</v>
      </c>
      <c r="I996" s="163">
        <v>1.6E-2</v>
      </c>
      <c r="J996" s="162">
        <v>0.02</v>
      </c>
      <c r="K996" s="157">
        <v>6.5000000000000002E-2</v>
      </c>
      <c r="L996" s="157">
        <v>0</v>
      </c>
      <c r="M996" s="159">
        <f t="shared" si="290"/>
        <v>0.1135</v>
      </c>
      <c r="N996" s="160">
        <f t="shared" si="291"/>
        <v>4.8500000000000001E-2</v>
      </c>
      <c r="O996" s="61" t="s">
        <v>3669</v>
      </c>
    </row>
    <row r="997" spans="1:15" s="13" customFormat="1" ht="11.4" customHeight="1">
      <c r="A997" s="121"/>
      <c r="B997" s="120" t="s">
        <v>4209</v>
      </c>
      <c r="C997" s="88" t="s">
        <v>4111</v>
      </c>
      <c r="D997" s="170">
        <f t="shared" si="284"/>
        <v>0.1135</v>
      </c>
      <c r="E997" s="171" t="s">
        <v>4112</v>
      </c>
      <c r="F997" s="183">
        <f t="shared" si="285"/>
        <v>4.8500000000000001E-2</v>
      </c>
      <c r="G997" s="184">
        <v>46113</v>
      </c>
      <c r="H997" s="162">
        <v>1.2500000000000001E-2</v>
      </c>
      <c r="I997" s="163">
        <v>1.6E-2</v>
      </c>
      <c r="J997" s="162">
        <v>0.02</v>
      </c>
      <c r="K997" s="157">
        <v>6.5000000000000002E-2</v>
      </c>
      <c r="L997" s="157">
        <v>0</v>
      </c>
      <c r="M997" s="159">
        <f t="shared" si="286"/>
        <v>0.1135</v>
      </c>
      <c r="N997" s="160">
        <f t="shared" si="287"/>
        <v>4.8500000000000001E-2</v>
      </c>
      <c r="O997" s="61" t="s">
        <v>3669</v>
      </c>
    </row>
    <row r="998" spans="1:15" s="13" customFormat="1" ht="11.4" customHeight="1">
      <c r="A998" s="121"/>
      <c r="B998" s="120" t="s">
        <v>4210</v>
      </c>
      <c r="C998" s="88" t="s">
        <v>4111</v>
      </c>
      <c r="D998" s="170">
        <f t="shared" ref="D998:D1000" si="292">SUM(M998)</f>
        <v>0.1135</v>
      </c>
      <c r="E998" s="171" t="s">
        <v>4112</v>
      </c>
      <c r="F998" s="183">
        <f t="shared" ref="F998:F1000" si="293">SUM(N998)</f>
        <v>4.8500000000000001E-2</v>
      </c>
      <c r="G998" s="184">
        <v>46113</v>
      </c>
      <c r="H998" s="162">
        <v>1.2500000000000001E-2</v>
      </c>
      <c r="I998" s="163">
        <v>1.6E-2</v>
      </c>
      <c r="J998" s="162">
        <v>0.02</v>
      </c>
      <c r="K998" s="157">
        <v>6.5000000000000002E-2</v>
      </c>
      <c r="L998" s="157">
        <v>0</v>
      </c>
      <c r="M998" s="159">
        <f t="shared" ref="M998:M1000" si="294">SUM(H998:K998)</f>
        <v>0.1135</v>
      </c>
      <c r="N998" s="160">
        <f t="shared" ref="N998:N1000" si="295">SUM(H998+I998+J998+L998)</f>
        <v>4.8500000000000001E-2</v>
      </c>
      <c r="O998" s="61" t="s">
        <v>3669</v>
      </c>
    </row>
    <row r="999" spans="1:15" s="13" customFormat="1" ht="11.4" customHeight="1">
      <c r="A999" s="121"/>
      <c r="B999" s="120" t="s">
        <v>4211</v>
      </c>
      <c r="C999" s="88" t="s">
        <v>4111</v>
      </c>
      <c r="D999" s="170">
        <f t="shared" si="292"/>
        <v>0.1135</v>
      </c>
      <c r="E999" s="171" t="s">
        <v>4112</v>
      </c>
      <c r="F999" s="183">
        <f t="shared" si="293"/>
        <v>4.8500000000000001E-2</v>
      </c>
      <c r="G999" s="184">
        <v>46113</v>
      </c>
      <c r="H999" s="162">
        <v>1.2500000000000001E-2</v>
      </c>
      <c r="I999" s="163">
        <v>1.6E-2</v>
      </c>
      <c r="J999" s="162">
        <v>0.02</v>
      </c>
      <c r="K999" s="157">
        <v>6.5000000000000002E-2</v>
      </c>
      <c r="L999" s="157">
        <v>0</v>
      </c>
      <c r="M999" s="159">
        <f t="shared" si="294"/>
        <v>0.1135</v>
      </c>
      <c r="N999" s="160">
        <f t="shared" si="295"/>
        <v>4.8500000000000001E-2</v>
      </c>
      <c r="O999" s="61" t="s">
        <v>3669</v>
      </c>
    </row>
    <row r="1000" spans="1:15" s="13" customFormat="1" ht="11.4" customHeight="1">
      <c r="A1000" s="121"/>
      <c r="B1000" s="120" t="s">
        <v>4212</v>
      </c>
      <c r="C1000" s="88" t="s">
        <v>4111</v>
      </c>
      <c r="D1000" s="170">
        <f t="shared" si="292"/>
        <v>0.1135</v>
      </c>
      <c r="E1000" s="171" t="s">
        <v>4112</v>
      </c>
      <c r="F1000" s="183">
        <f t="shared" si="293"/>
        <v>4.8500000000000001E-2</v>
      </c>
      <c r="G1000" s="184">
        <v>46113</v>
      </c>
      <c r="H1000" s="162">
        <v>1.2500000000000001E-2</v>
      </c>
      <c r="I1000" s="163">
        <v>1.6E-2</v>
      </c>
      <c r="J1000" s="162">
        <v>0.02</v>
      </c>
      <c r="K1000" s="157">
        <v>6.5000000000000002E-2</v>
      </c>
      <c r="L1000" s="157">
        <v>0</v>
      </c>
      <c r="M1000" s="159">
        <f t="shared" si="294"/>
        <v>0.1135</v>
      </c>
      <c r="N1000" s="160">
        <f t="shared" si="295"/>
        <v>4.8500000000000001E-2</v>
      </c>
      <c r="O1000" s="61" t="s">
        <v>3669</v>
      </c>
    </row>
    <row r="1001" spans="1:15" s="13" customFormat="1" ht="11.4" customHeight="1">
      <c r="A1001" s="121"/>
      <c r="B1001" s="120" t="s">
        <v>4136</v>
      </c>
      <c r="C1001" s="88" t="s">
        <v>4111</v>
      </c>
      <c r="D1001" s="170">
        <f t="shared" si="284"/>
        <v>0.1135</v>
      </c>
      <c r="E1001" s="171" t="s">
        <v>4112</v>
      </c>
      <c r="F1001" s="183">
        <f t="shared" si="285"/>
        <v>4.8500000000000001E-2</v>
      </c>
      <c r="G1001" s="184">
        <v>46023</v>
      </c>
      <c r="H1001" s="162">
        <v>1.2500000000000001E-2</v>
      </c>
      <c r="I1001" s="163">
        <v>1.6E-2</v>
      </c>
      <c r="J1001" s="162">
        <v>0.02</v>
      </c>
      <c r="K1001" s="157">
        <v>6.5000000000000002E-2</v>
      </c>
      <c r="L1001" s="157">
        <v>0</v>
      </c>
      <c r="M1001" s="159">
        <f t="shared" si="286"/>
        <v>0.1135</v>
      </c>
      <c r="N1001" s="160">
        <f t="shared" si="287"/>
        <v>4.8500000000000001E-2</v>
      </c>
      <c r="O1001" s="61" t="s">
        <v>3669</v>
      </c>
    </row>
    <row r="1002" spans="1:15" s="13" customFormat="1" ht="11.4" customHeight="1">
      <c r="A1002" s="121"/>
      <c r="B1002" s="120" t="s">
        <v>4137</v>
      </c>
      <c r="C1002" s="88" t="s">
        <v>4111</v>
      </c>
      <c r="D1002" s="170">
        <f t="shared" si="284"/>
        <v>0.1135</v>
      </c>
      <c r="E1002" s="171" t="s">
        <v>4112</v>
      </c>
      <c r="F1002" s="183">
        <f t="shared" si="285"/>
        <v>4.8500000000000001E-2</v>
      </c>
      <c r="G1002" s="184">
        <v>46023</v>
      </c>
      <c r="H1002" s="162">
        <v>1.2500000000000001E-2</v>
      </c>
      <c r="I1002" s="163">
        <v>1.6E-2</v>
      </c>
      <c r="J1002" s="162">
        <v>0.02</v>
      </c>
      <c r="K1002" s="157">
        <v>6.5000000000000002E-2</v>
      </c>
      <c r="L1002" s="157">
        <v>0</v>
      </c>
      <c r="M1002" s="159">
        <f t="shared" si="286"/>
        <v>0.1135</v>
      </c>
      <c r="N1002" s="160">
        <f t="shared" si="287"/>
        <v>4.8500000000000001E-2</v>
      </c>
      <c r="O1002" s="61" t="s">
        <v>3669</v>
      </c>
    </row>
    <row r="1003" spans="1:15" s="13" customFormat="1" ht="11.4" customHeight="1">
      <c r="A1003" s="121"/>
      <c r="B1003" s="120" t="s">
        <v>4138</v>
      </c>
      <c r="C1003" s="88" t="s">
        <v>4111</v>
      </c>
      <c r="D1003" s="170">
        <f t="shared" si="284"/>
        <v>0.1135</v>
      </c>
      <c r="E1003" s="171" t="s">
        <v>4112</v>
      </c>
      <c r="F1003" s="183">
        <f t="shared" si="285"/>
        <v>4.8500000000000001E-2</v>
      </c>
      <c r="G1003" s="184">
        <v>46023</v>
      </c>
      <c r="H1003" s="162">
        <v>1.2500000000000001E-2</v>
      </c>
      <c r="I1003" s="163">
        <v>1.6E-2</v>
      </c>
      <c r="J1003" s="162">
        <v>0.02</v>
      </c>
      <c r="K1003" s="157">
        <v>6.5000000000000002E-2</v>
      </c>
      <c r="L1003" s="157">
        <v>0</v>
      </c>
      <c r="M1003" s="159">
        <f t="shared" si="286"/>
        <v>0.1135</v>
      </c>
      <c r="N1003" s="160">
        <f t="shared" si="287"/>
        <v>4.8500000000000001E-2</v>
      </c>
      <c r="O1003" s="61" t="s">
        <v>3669</v>
      </c>
    </row>
    <row r="1004" spans="1:15" s="13" customFormat="1" ht="11.4" customHeight="1">
      <c r="A1004" s="121"/>
      <c r="B1004" s="120" t="s">
        <v>4139</v>
      </c>
      <c r="C1004" s="88" t="s">
        <v>4111</v>
      </c>
      <c r="D1004" s="170">
        <f t="shared" si="284"/>
        <v>0.1135</v>
      </c>
      <c r="E1004" s="171" t="s">
        <v>4112</v>
      </c>
      <c r="F1004" s="183">
        <f t="shared" si="285"/>
        <v>4.8500000000000001E-2</v>
      </c>
      <c r="G1004" s="184">
        <v>46023</v>
      </c>
      <c r="H1004" s="162">
        <v>1.2500000000000001E-2</v>
      </c>
      <c r="I1004" s="163">
        <v>1.6E-2</v>
      </c>
      <c r="J1004" s="162">
        <v>0.02</v>
      </c>
      <c r="K1004" s="157">
        <v>6.5000000000000002E-2</v>
      </c>
      <c r="L1004" s="157">
        <v>0</v>
      </c>
      <c r="M1004" s="159">
        <f t="shared" si="286"/>
        <v>0.1135</v>
      </c>
      <c r="N1004" s="160">
        <f t="shared" si="287"/>
        <v>4.8500000000000001E-2</v>
      </c>
      <c r="O1004" s="61" t="s">
        <v>3669</v>
      </c>
    </row>
    <row r="1005" spans="1:15" s="13" customFormat="1" ht="11.4" customHeight="1">
      <c r="A1005" s="121"/>
      <c r="B1005" s="120" t="s">
        <v>4140</v>
      </c>
      <c r="C1005" s="88" t="s">
        <v>4111</v>
      </c>
      <c r="D1005" s="170">
        <f t="shared" si="284"/>
        <v>0.1135</v>
      </c>
      <c r="E1005" s="171" t="s">
        <v>4112</v>
      </c>
      <c r="F1005" s="183">
        <f t="shared" si="285"/>
        <v>4.8500000000000001E-2</v>
      </c>
      <c r="G1005" s="184">
        <v>46023</v>
      </c>
      <c r="H1005" s="162">
        <v>1.2500000000000001E-2</v>
      </c>
      <c r="I1005" s="163">
        <v>1.6E-2</v>
      </c>
      <c r="J1005" s="162">
        <v>0.02</v>
      </c>
      <c r="K1005" s="157">
        <v>6.5000000000000002E-2</v>
      </c>
      <c r="L1005" s="157">
        <v>0</v>
      </c>
      <c r="M1005" s="159">
        <f t="shared" si="286"/>
        <v>0.1135</v>
      </c>
      <c r="N1005" s="160">
        <f t="shared" si="287"/>
        <v>4.8500000000000001E-2</v>
      </c>
      <c r="O1005" s="61" t="s">
        <v>3669</v>
      </c>
    </row>
    <row r="1006" spans="1:15" s="13" customFormat="1" ht="11.4" customHeight="1">
      <c r="A1006" s="121"/>
      <c r="B1006" s="120" t="s">
        <v>4213</v>
      </c>
      <c r="C1006" s="88" t="s">
        <v>4111</v>
      </c>
      <c r="D1006" s="170">
        <f t="shared" si="284"/>
        <v>0.1135</v>
      </c>
      <c r="E1006" s="171" t="s">
        <v>4112</v>
      </c>
      <c r="F1006" s="183">
        <f t="shared" si="285"/>
        <v>4.8500000000000001E-2</v>
      </c>
      <c r="G1006" s="184">
        <v>46113</v>
      </c>
      <c r="H1006" s="162">
        <v>1.2500000000000001E-2</v>
      </c>
      <c r="I1006" s="163">
        <v>1.6E-2</v>
      </c>
      <c r="J1006" s="162">
        <v>0.02</v>
      </c>
      <c r="K1006" s="157">
        <v>6.5000000000000002E-2</v>
      </c>
      <c r="L1006" s="157">
        <v>0</v>
      </c>
      <c r="M1006" s="159">
        <f t="shared" si="286"/>
        <v>0.1135</v>
      </c>
      <c r="N1006" s="160">
        <f t="shared" si="287"/>
        <v>4.8500000000000001E-2</v>
      </c>
      <c r="O1006" s="61" t="s">
        <v>3669</v>
      </c>
    </row>
    <row r="1007" spans="1:15" s="13" customFormat="1" ht="11.4" customHeight="1">
      <c r="A1007" s="121"/>
      <c r="B1007" s="120" t="s">
        <v>4214</v>
      </c>
      <c r="C1007" s="88" t="s">
        <v>4111</v>
      </c>
      <c r="D1007" s="170">
        <f t="shared" ref="D1007:D1008" si="296">SUM(M1007)</f>
        <v>0.1135</v>
      </c>
      <c r="E1007" s="171" t="s">
        <v>4112</v>
      </c>
      <c r="F1007" s="183">
        <f t="shared" ref="F1007:F1008" si="297">SUM(N1007)</f>
        <v>4.8500000000000001E-2</v>
      </c>
      <c r="G1007" s="184">
        <v>46113</v>
      </c>
      <c r="H1007" s="162">
        <v>1.2500000000000001E-2</v>
      </c>
      <c r="I1007" s="163">
        <v>1.6E-2</v>
      </c>
      <c r="J1007" s="162">
        <v>0.02</v>
      </c>
      <c r="K1007" s="157">
        <v>6.5000000000000002E-2</v>
      </c>
      <c r="L1007" s="157">
        <v>0</v>
      </c>
      <c r="M1007" s="159">
        <f t="shared" ref="M1007:M1008" si="298">SUM(H1007:K1007)</f>
        <v>0.1135</v>
      </c>
      <c r="N1007" s="160">
        <f t="shared" ref="N1007:N1008" si="299">SUM(H1007+I1007+J1007+L1007)</f>
        <v>4.8500000000000001E-2</v>
      </c>
      <c r="O1007" s="61" t="s">
        <v>3669</v>
      </c>
    </row>
    <row r="1008" spans="1:15" s="13" customFormat="1" ht="11.4" customHeight="1">
      <c r="A1008" s="121"/>
      <c r="B1008" s="120" t="s">
        <v>4215</v>
      </c>
      <c r="C1008" s="88" t="s">
        <v>4111</v>
      </c>
      <c r="D1008" s="170">
        <f t="shared" si="296"/>
        <v>0.1135</v>
      </c>
      <c r="E1008" s="171" t="s">
        <v>4112</v>
      </c>
      <c r="F1008" s="183">
        <f t="shared" si="297"/>
        <v>4.8500000000000001E-2</v>
      </c>
      <c r="G1008" s="184">
        <v>46113</v>
      </c>
      <c r="H1008" s="162">
        <v>1.2500000000000001E-2</v>
      </c>
      <c r="I1008" s="163">
        <v>1.6E-2</v>
      </c>
      <c r="J1008" s="162">
        <v>0.02</v>
      </c>
      <c r="K1008" s="157">
        <v>6.5000000000000002E-2</v>
      </c>
      <c r="L1008" s="157">
        <v>0</v>
      </c>
      <c r="M1008" s="159">
        <f t="shared" si="298"/>
        <v>0.1135</v>
      </c>
      <c r="N1008" s="160">
        <f t="shared" si="299"/>
        <v>4.8500000000000001E-2</v>
      </c>
      <c r="O1008" s="61" t="s">
        <v>3669</v>
      </c>
    </row>
    <row r="1009" spans="1:15" s="13" customFormat="1" ht="11.4" customHeight="1">
      <c r="A1009" s="121"/>
      <c r="B1009" s="120" t="s">
        <v>4359</v>
      </c>
      <c r="C1009" s="88" t="s">
        <v>4111</v>
      </c>
      <c r="D1009" s="170">
        <f t="shared" si="284"/>
        <v>0.1135</v>
      </c>
      <c r="E1009" s="171" t="s">
        <v>4112</v>
      </c>
      <c r="F1009" s="183">
        <f t="shared" si="285"/>
        <v>4.8500000000000001E-2</v>
      </c>
      <c r="G1009" s="184">
        <v>46023</v>
      </c>
      <c r="H1009" s="162">
        <v>1.2500000000000001E-2</v>
      </c>
      <c r="I1009" s="163">
        <v>1.6E-2</v>
      </c>
      <c r="J1009" s="162">
        <v>0.02</v>
      </c>
      <c r="K1009" s="157">
        <v>6.5000000000000002E-2</v>
      </c>
      <c r="L1009" s="157">
        <v>0</v>
      </c>
      <c r="M1009" s="159">
        <f t="shared" si="286"/>
        <v>0.1135</v>
      </c>
      <c r="N1009" s="160">
        <f t="shared" si="287"/>
        <v>4.8500000000000001E-2</v>
      </c>
      <c r="O1009" s="61" t="s">
        <v>3669</v>
      </c>
    </row>
    <row r="1010" spans="1:15" s="13" customFormat="1" ht="11.4" customHeight="1">
      <c r="A1010" s="121"/>
      <c r="B1010" s="120" t="s">
        <v>4143</v>
      </c>
      <c r="C1010" s="88" t="s">
        <v>4111</v>
      </c>
      <c r="D1010" s="170">
        <f t="shared" si="284"/>
        <v>0.1135</v>
      </c>
      <c r="E1010" s="171" t="s">
        <v>4112</v>
      </c>
      <c r="F1010" s="183">
        <f t="shared" si="285"/>
        <v>4.8500000000000001E-2</v>
      </c>
      <c r="G1010" s="184">
        <v>46023</v>
      </c>
      <c r="H1010" s="162">
        <v>1.2500000000000001E-2</v>
      </c>
      <c r="I1010" s="163">
        <v>1.6E-2</v>
      </c>
      <c r="J1010" s="162">
        <v>0.02</v>
      </c>
      <c r="K1010" s="157">
        <v>6.5000000000000002E-2</v>
      </c>
      <c r="L1010" s="157">
        <v>0</v>
      </c>
      <c r="M1010" s="159">
        <f t="shared" si="286"/>
        <v>0.1135</v>
      </c>
      <c r="N1010" s="160">
        <f t="shared" si="287"/>
        <v>4.8500000000000001E-2</v>
      </c>
      <c r="O1010" s="61" t="s">
        <v>3669</v>
      </c>
    </row>
    <row r="1011" spans="1:15" s="13" customFormat="1" ht="11.4" customHeight="1">
      <c r="A1011" s="121"/>
      <c r="B1011" s="120" t="s">
        <v>4145</v>
      </c>
      <c r="C1011" s="88" t="s">
        <v>4111</v>
      </c>
      <c r="D1011" s="170">
        <f t="shared" si="284"/>
        <v>0.1135</v>
      </c>
      <c r="E1011" s="171" t="s">
        <v>4112</v>
      </c>
      <c r="F1011" s="183">
        <f t="shared" si="285"/>
        <v>4.8500000000000001E-2</v>
      </c>
      <c r="G1011" s="184">
        <v>46023</v>
      </c>
      <c r="H1011" s="162">
        <v>1.2500000000000001E-2</v>
      </c>
      <c r="I1011" s="163">
        <v>1.6E-2</v>
      </c>
      <c r="J1011" s="162">
        <v>0.02</v>
      </c>
      <c r="K1011" s="157">
        <v>6.5000000000000002E-2</v>
      </c>
      <c r="L1011" s="157">
        <v>0</v>
      </c>
      <c r="M1011" s="159">
        <f t="shared" si="286"/>
        <v>0.1135</v>
      </c>
      <c r="N1011" s="160">
        <f t="shared" si="287"/>
        <v>4.8500000000000001E-2</v>
      </c>
      <c r="O1011" s="61" t="s">
        <v>3669</v>
      </c>
    </row>
    <row r="1012" spans="1:15" s="13" customFormat="1" ht="11.4" customHeight="1">
      <c r="A1012" s="121"/>
      <c r="B1012" s="120" t="s">
        <v>4147</v>
      </c>
      <c r="C1012" s="88" t="s">
        <v>4111</v>
      </c>
      <c r="D1012" s="170">
        <f t="shared" si="284"/>
        <v>0.1135</v>
      </c>
      <c r="E1012" s="171" t="s">
        <v>4112</v>
      </c>
      <c r="F1012" s="183">
        <f t="shared" si="285"/>
        <v>4.8500000000000001E-2</v>
      </c>
      <c r="G1012" s="184">
        <v>46023</v>
      </c>
      <c r="H1012" s="162">
        <v>1.2500000000000001E-2</v>
      </c>
      <c r="I1012" s="163">
        <v>1.6E-2</v>
      </c>
      <c r="J1012" s="162">
        <v>0.02</v>
      </c>
      <c r="K1012" s="157">
        <v>6.5000000000000002E-2</v>
      </c>
      <c r="L1012" s="157">
        <v>0</v>
      </c>
      <c r="M1012" s="159">
        <f t="shared" si="286"/>
        <v>0.1135</v>
      </c>
      <c r="N1012" s="160">
        <f t="shared" si="287"/>
        <v>4.8500000000000001E-2</v>
      </c>
      <c r="O1012" s="61" t="s">
        <v>3669</v>
      </c>
    </row>
    <row r="1013" spans="1:15" s="13" customFormat="1" ht="11.4" customHeight="1">
      <c r="A1013" s="121"/>
      <c r="B1013" s="120" t="s">
        <v>4148</v>
      </c>
      <c r="C1013" s="88" t="s">
        <v>4111</v>
      </c>
      <c r="D1013" s="170">
        <f t="shared" si="284"/>
        <v>0.1135</v>
      </c>
      <c r="E1013" s="171" t="s">
        <v>4112</v>
      </c>
      <c r="F1013" s="183">
        <f t="shared" si="285"/>
        <v>4.8500000000000001E-2</v>
      </c>
      <c r="G1013" s="184">
        <v>46023</v>
      </c>
      <c r="H1013" s="162">
        <v>1.2500000000000001E-2</v>
      </c>
      <c r="I1013" s="163">
        <v>1.6E-2</v>
      </c>
      <c r="J1013" s="162">
        <v>0.02</v>
      </c>
      <c r="K1013" s="157">
        <v>6.5000000000000002E-2</v>
      </c>
      <c r="L1013" s="157">
        <v>0</v>
      </c>
      <c r="M1013" s="159">
        <f t="shared" si="286"/>
        <v>0.1135</v>
      </c>
      <c r="N1013" s="160">
        <f t="shared" si="287"/>
        <v>4.8500000000000001E-2</v>
      </c>
      <c r="O1013" s="61" t="s">
        <v>3669</v>
      </c>
    </row>
    <row r="1014" spans="1:15" s="13" customFormat="1" ht="11.4" customHeight="1">
      <c r="A1014" s="121"/>
      <c r="B1014" s="120" t="s">
        <v>4149</v>
      </c>
      <c r="C1014" s="88" t="s">
        <v>4111</v>
      </c>
      <c r="D1014" s="170">
        <f t="shared" si="284"/>
        <v>0.1135</v>
      </c>
      <c r="E1014" s="171" t="s">
        <v>4112</v>
      </c>
      <c r="F1014" s="183">
        <f t="shared" si="285"/>
        <v>4.8500000000000001E-2</v>
      </c>
      <c r="G1014" s="184">
        <v>46023</v>
      </c>
      <c r="H1014" s="162">
        <v>1.2500000000000001E-2</v>
      </c>
      <c r="I1014" s="163">
        <v>1.6E-2</v>
      </c>
      <c r="J1014" s="162">
        <v>0.02</v>
      </c>
      <c r="K1014" s="157">
        <v>6.5000000000000002E-2</v>
      </c>
      <c r="L1014" s="157">
        <v>0</v>
      </c>
      <c r="M1014" s="159">
        <f t="shared" si="286"/>
        <v>0.1135</v>
      </c>
      <c r="N1014" s="160">
        <f t="shared" si="287"/>
        <v>4.8500000000000001E-2</v>
      </c>
      <c r="O1014" s="61" t="s">
        <v>3669</v>
      </c>
    </row>
    <row r="1015" spans="1:15" s="13" customFormat="1" ht="11.4" customHeight="1">
      <c r="A1015" s="121"/>
      <c r="B1015" s="120" t="s">
        <v>4150</v>
      </c>
      <c r="C1015" s="88" t="s">
        <v>4111</v>
      </c>
      <c r="D1015" s="170">
        <f t="shared" si="284"/>
        <v>0.1135</v>
      </c>
      <c r="E1015" s="171" t="s">
        <v>4112</v>
      </c>
      <c r="F1015" s="183">
        <f t="shared" si="285"/>
        <v>4.8500000000000001E-2</v>
      </c>
      <c r="G1015" s="184">
        <v>46023</v>
      </c>
      <c r="H1015" s="162">
        <v>1.2500000000000001E-2</v>
      </c>
      <c r="I1015" s="163">
        <v>1.6E-2</v>
      </c>
      <c r="J1015" s="162">
        <v>0.02</v>
      </c>
      <c r="K1015" s="157">
        <v>6.5000000000000002E-2</v>
      </c>
      <c r="L1015" s="157">
        <v>0</v>
      </c>
      <c r="M1015" s="159">
        <f t="shared" si="286"/>
        <v>0.1135</v>
      </c>
      <c r="N1015" s="160">
        <f t="shared" si="287"/>
        <v>4.8500000000000001E-2</v>
      </c>
      <c r="O1015" s="61" t="s">
        <v>3669</v>
      </c>
    </row>
    <row r="1016" spans="1:15" s="13" customFormat="1" ht="11.4" customHeight="1">
      <c r="A1016" s="121"/>
      <c r="B1016" s="120" t="s">
        <v>4151</v>
      </c>
      <c r="C1016" s="88" t="s">
        <v>4111</v>
      </c>
      <c r="D1016" s="170">
        <f t="shared" si="284"/>
        <v>0.1135</v>
      </c>
      <c r="E1016" s="171" t="s">
        <v>4112</v>
      </c>
      <c r="F1016" s="183">
        <f t="shared" si="285"/>
        <v>4.8500000000000001E-2</v>
      </c>
      <c r="G1016" s="184">
        <v>46023</v>
      </c>
      <c r="H1016" s="162">
        <v>1.2500000000000001E-2</v>
      </c>
      <c r="I1016" s="163">
        <v>1.6E-2</v>
      </c>
      <c r="J1016" s="162">
        <v>0.02</v>
      </c>
      <c r="K1016" s="157">
        <v>6.5000000000000002E-2</v>
      </c>
      <c r="L1016" s="157">
        <v>0</v>
      </c>
      <c r="M1016" s="159">
        <f t="shared" si="286"/>
        <v>0.1135</v>
      </c>
      <c r="N1016" s="160">
        <f t="shared" si="287"/>
        <v>4.8500000000000001E-2</v>
      </c>
      <c r="O1016" s="61" t="s">
        <v>3669</v>
      </c>
    </row>
    <row r="1017" spans="1:15" s="13" customFormat="1" ht="11.4" customHeight="1">
      <c r="A1017" s="121"/>
      <c r="B1017" s="120" t="s">
        <v>4152</v>
      </c>
      <c r="C1017" s="88" t="s">
        <v>4111</v>
      </c>
      <c r="D1017" s="170">
        <f t="shared" si="284"/>
        <v>0.1135</v>
      </c>
      <c r="E1017" s="171" t="s">
        <v>4112</v>
      </c>
      <c r="F1017" s="183">
        <f t="shared" si="285"/>
        <v>4.8500000000000001E-2</v>
      </c>
      <c r="G1017" s="184">
        <v>46023</v>
      </c>
      <c r="H1017" s="162">
        <v>1.2500000000000001E-2</v>
      </c>
      <c r="I1017" s="163">
        <v>1.6E-2</v>
      </c>
      <c r="J1017" s="162">
        <v>0.02</v>
      </c>
      <c r="K1017" s="157">
        <v>6.5000000000000002E-2</v>
      </c>
      <c r="L1017" s="157">
        <v>0</v>
      </c>
      <c r="M1017" s="159">
        <f t="shared" si="286"/>
        <v>0.1135</v>
      </c>
      <c r="N1017" s="160">
        <f t="shared" si="287"/>
        <v>4.8500000000000001E-2</v>
      </c>
      <c r="O1017" s="61" t="s">
        <v>3669</v>
      </c>
    </row>
    <row r="1018" spans="1:15" s="13" customFormat="1" ht="11.4" customHeight="1">
      <c r="A1018" s="121"/>
      <c r="B1018" s="120" t="s">
        <v>4176</v>
      </c>
      <c r="C1018" s="88" t="s">
        <v>4111</v>
      </c>
      <c r="D1018" s="170">
        <f t="shared" si="284"/>
        <v>0.1135</v>
      </c>
      <c r="E1018" s="171" t="s">
        <v>4112</v>
      </c>
      <c r="F1018" s="183">
        <f t="shared" si="285"/>
        <v>4.8500000000000001E-2</v>
      </c>
      <c r="G1018" s="184">
        <v>46023</v>
      </c>
      <c r="H1018" s="162">
        <v>1.2500000000000001E-2</v>
      </c>
      <c r="I1018" s="163">
        <v>1.6E-2</v>
      </c>
      <c r="J1018" s="162">
        <v>0.02</v>
      </c>
      <c r="K1018" s="157">
        <v>6.5000000000000002E-2</v>
      </c>
      <c r="L1018" s="157">
        <v>0</v>
      </c>
      <c r="M1018" s="159">
        <f t="shared" si="286"/>
        <v>0.1135</v>
      </c>
      <c r="N1018" s="160">
        <f t="shared" si="287"/>
        <v>4.8500000000000001E-2</v>
      </c>
      <c r="O1018" s="61" t="s">
        <v>3669</v>
      </c>
    </row>
    <row r="1019" spans="1:15" s="13" customFormat="1" ht="11.4" customHeight="1">
      <c r="A1019" s="121"/>
      <c r="B1019" s="120" t="s">
        <v>4153</v>
      </c>
      <c r="C1019" s="88" t="s">
        <v>4111</v>
      </c>
      <c r="D1019" s="170">
        <f t="shared" si="284"/>
        <v>0.1135</v>
      </c>
      <c r="E1019" s="171" t="s">
        <v>4112</v>
      </c>
      <c r="F1019" s="183">
        <f t="shared" si="285"/>
        <v>4.8500000000000001E-2</v>
      </c>
      <c r="G1019" s="184">
        <v>46023</v>
      </c>
      <c r="H1019" s="162">
        <v>1.2500000000000001E-2</v>
      </c>
      <c r="I1019" s="163">
        <v>1.6E-2</v>
      </c>
      <c r="J1019" s="162">
        <v>0.02</v>
      </c>
      <c r="K1019" s="157">
        <v>6.5000000000000002E-2</v>
      </c>
      <c r="L1019" s="157">
        <v>0</v>
      </c>
      <c r="M1019" s="159">
        <f t="shared" si="286"/>
        <v>0.1135</v>
      </c>
      <c r="N1019" s="160">
        <f t="shared" si="287"/>
        <v>4.8500000000000001E-2</v>
      </c>
      <c r="O1019" s="61" t="s">
        <v>3669</v>
      </c>
    </row>
    <row r="1020" spans="1:15" s="13" customFormat="1" ht="11.4" customHeight="1">
      <c r="A1020" s="121"/>
      <c r="B1020" s="120" t="s">
        <v>4154</v>
      </c>
      <c r="C1020" s="88" t="s">
        <v>4111</v>
      </c>
      <c r="D1020" s="170">
        <f t="shared" si="284"/>
        <v>0.1135</v>
      </c>
      <c r="E1020" s="171" t="s">
        <v>4112</v>
      </c>
      <c r="F1020" s="183">
        <f t="shared" si="285"/>
        <v>4.8500000000000001E-2</v>
      </c>
      <c r="G1020" s="184">
        <v>46023</v>
      </c>
      <c r="H1020" s="162">
        <v>1.2500000000000001E-2</v>
      </c>
      <c r="I1020" s="163">
        <v>1.6E-2</v>
      </c>
      <c r="J1020" s="162">
        <v>0.02</v>
      </c>
      <c r="K1020" s="157">
        <v>6.5000000000000002E-2</v>
      </c>
      <c r="L1020" s="157">
        <v>0</v>
      </c>
      <c r="M1020" s="159">
        <f t="shared" si="286"/>
        <v>0.1135</v>
      </c>
      <c r="N1020" s="160">
        <f t="shared" si="287"/>
        <v>4.8500000000000001E-2</v>
      </c>
      <c r="O1020" s="61" t="s">
        <v>3669</v>
      </c>
    </row>
    <row r="1021" spans="1:15" s="13" customFormat="1" ht="11.4" customHeight="1">
      <c r="A1021" s="121"/>
      <c r="B1021" s="120" t="s">
        <v>4155</v>
      </c>
      <c r="C1021" s="88" t="s">
        <v>4111</v>
      </c>
      <c r="D1021" s="170">
        <f t="shared" si="284"/>
        <v>0.1135</v>
      </c>
      <c r="E1021" s="171" t="s">
        <v>4112</v>
      </c>
      <c r="F1021" s="183">
        <f t="shared" si="285"/>
        <v>4.8500000000000001E-2</v>
      </c>
      <c r="G1021" s="184">
        <v>46023</v>
      </c>
      <c r="H1021" s="162">
        <v>1.2500000000000001E-2</v>
      </c>
      <c r="I1021" s="163">
        <v>1.6E-2</v>
      </c>
      <c r="J1021" s="162">
        <v>0.02</v>
      </c>
      <c r="K1021" s="157">
        <v>6.5000000000000002E-2</v>
      </c>
      <c r="L1021" s="157">
        <v>0</v>
      </c>
      <c r="M1021" s="159">
        <f t="shared" si="286"/>
        <v>0.1135</v>
      </c>
      <c r="N1021" s="160">
        <f t="shared" si="287"/>
        <v>4.8500000000000001E-2</v>
      </c>
      <c r="O1021" s="61" t="s">
        <v>3669</v>
      </c>
    </row>
    <row r="1022" spans="1:15" s="13" customFormat="1" ht="11.4" customHeight="1">
      <c r="A1022" s="121"/>
      <c r="B1022" s="120" t="s">
        <v>4156</v>
      </c>
      <c r="C1022" s="88" t="s">
        <v>4111</v>
      </c>
      <c r="D1022" s="170">
        <f t="shared" si="284"/>
        <v>0.1135</v>
      </c>
      <c r="E1022" s="171" t="s">
        <v>4112</v>
      </c>
      <c r="F1022" s="183">
        <f t="shared" si="285"/>
        <v>4.8500000000000001E-2</v>
      </c>
      <c r="G1022" s="184">
        <v>46023</v>
      </c>
      <c r="H1022" s="162">
        <v>1.2500000000000001E-2</v>
      </c>
      <c r="I1022" s="163">
        <v>1.6E-2</v>
      </c>
      <c r="J1022" s="162">
        <v>0.02</v>
      </c>
      <c r="K1022" s="157">
        <v>6.5000000000000002E-2</v>
      </c>
      <c r="L1022" s="157">
        <v>0</v>
      </c>
      <c r="M1022" s="159">
        <f t="shared" si="286"/>
        <v>0.1135</v>
      </c>
      <c r="N1022" s="160">
        <f t="shared" si="287"/>
        <v>4.8500000000000001E-2</v>
      </c>
      <c r="O1022" s="61" t="s">
        <v>3669</v>
      </c>
    </row>
    <row r="1023" spans="1:15" s="13" customFormat="1" ht="11.4" customHeight="1">
      <c r="A1023" s="121"/>
      <c r="B1023" s="120" t="s">
        <v>4157</v>
      </c>
      <c r="C1023" s="88" t="s">
        <v>4111</v>
      </c>
      <c r="D1023" s="170">
        <f t="shared" si="284"/>
        <v>0.1135</v>
      </c>
      <c r="E1023" s="171" t="s">
        <v>4112</v>
      </c>
      <c r="F1023" s="183">
        <f t="shared" si="285"/>
        <v>4.8500000000000001E-2</v>
      </c>
      <c r="G1023" s="184">
        <v>46023</v>
      </c>
      <c r="H1023" s="162">
        <v>1.2500000000000001E-2</v>
      </c>
      <c r="I1023" s="163">
        <v>1.6E-2</v>
      </c>
      <c r="J1023" s="162">
        <v>0.02</v>
      </c>
      <c r="K1023" s="157">
        <v>6.5000000000000002E-2</v>
      </c>
      <c r="L1023" s="157">
        <v>0</v>
      </c>
      <c r="M1023" s="159">
        <f t="shared" si="286"/>
        <v>0.1135</v>
      </c>
      <c r="N1023" s="160">
        <f t="shared" si="287"/>
        <v>4.8500000000000001E-2</v>
      </c>
      <c r="O1023" s="61" t="s">
        <v>3669</v>
      </c>
    </row>
    <row r="1024" spans="1:15" s="13" customFormat="1" ht="11.4" customHeight="1">
      <c r="A1024" s="121"/>
      <c r="B1024" s="120" t="s">
        <v>4158</v>
      </c>
      <c r="C1024" s="88" t="s">
        <v>4111</v>
      </c>
      <c r="D1024" s="170">
        <f t="shared" si="284"/>
        <v>0.1135</v>
      </c>
      <c r="E1024" s="171" t="s">
        <v>4112</v>
      </c>
      <c r="F1024" s="183">
        <f t="shared" si="285"/>
        <v>4.8500000000000001E-2</v>
      </c>
      <c r="G1024" s="184">
        <v>46023</v>
      </c>
      <c r="H1024" s="162">
        <v>1.2500000000000001E-2</v>
      </c>
      <c r="I1024" s="163">
        <v>1.6E-2</v>
      </c>
      <c r="J1024" s="162">
        <v>0.02</v>
      </c>
      <c r="K1024" s="157">
        <v>6.5000000000000002E-2</v>
      </c>
      <c r="L1024" s="157">
        <v>0</v>
      </c>
      <c r="M1024" s="159">
        <f t="shared" si="286"/>
        <v>0.1135</v>
      </c>
      <c r="N1024" s="160">
        <f t="shared" si="287"/>
        <v>4.8500000000000001E-2</v>
      </c>
      <c r="O1024" s="61" t="s">
        <v>3669</v>
      </c>
    </row>
    <row r="1025" spans="1:15" s="13" customFormat="1" ht="11.4" customHeight="1">
      <c r="A1025" s="121"/>
      <c r="B1025" s="120" t="s">
        <v>4159</v>
      </c>
      <c r="C1025" s="88" t="s">
        <v>4111</v>
      </c>
      <c r="D1025" s="170">
        <f t="shared" si="284"/>
        <v>0.1135</v>
      </c>
      <c r="E1025" s="171" t="s">
        <v>4112</v>
      </c>
      <c r="F1025" s="183">
        <f t="shared" si="285"/>
        <v>4.8500000000000001E-2</v>
      </c>
      <c r="G1025" s="184">
        <v>46023</v>
      </c>
      <c r="H1025" s="162">
        <v>1.2500000000000001E-2</v>
      </c>
      <c r="I1025" s="163">
        <v>1.6E-2</v>
      </c>
      <c r="J1025" s="162">
        <v>0.02</v>
      </c>
      <c r="K1025" s="157">
        <v>6.5000000000000002E-2</v>
      </c>
      <c r="L1025" s="157">
        <v>0</v>
      </c>
      <c r="M1025" s="159">
        <f t="shared" si="286"/>
        <v>0.1135</v>
      </c>
      <c r="N1025" s="160">
        <f t="shared" si="287"/>
        <v>4.8500000000000001E-2</v>
      </c>
      <c r="O1025" s="61" t="s">
        <v>3669</v>
      </c>
    </row>
    <row r="1026" spans="1:15" s="13" customFormat="1" ht="11.4" customHeight="1">
      <c r="A1026" s="121"/>
      <c r="B1026" s="120" t="s">
        <v>4160</v>
      </c>
      <c r="C1026" s="88" t="s">
        <v>4111</v>
      </c>
      <c r="D1026" s="170">
        <f t="shared" si="284"/>
        <v>0.1135</v>
      </c>
      <c r="E1026" s="171" t="s">
        <v>4112</v>
      </c>
      <c r="F1026" s="183">
        <f t="shared" si="285"/>
        <v>4.8500000000000001E-2</v>
      </c>
      <c r="G1026" s="184">
        <v>46023</v>
      </c>
      <c r="H1026" s="162">
        <v>1.2500000000000001E-2</v>
      </c>
      <c r="I1026" s="163">
        <v>1.6E-2</v>
      </c>
      <c r="J1026" s="162">
        <v>0.02</v>
      </c>
      <c r="K1026" s="157">
        <v>6.5000000000000002E-2</v>
      </c>
      <c r="L1026" s="157">
        <v>0</v>
      </c>
      <c r="M1026" s="159">
        <f t="shared" si="286"/>
        <v>0.1135</v>
      </c>
      <c r="N1026" s="160">
        <f t="shared" si="287"/>
        <v>4.8500000000000001E-2</v>
      </c>
      <c r="O1026" s="61" t="s">
        <v>3669</v>
      </c>
    </row>
    <row r="1027" spans="1:15" s="13" customFormat="1" ht="11.4" customHeight="1">
      <c r="A1027" s="121"/>
      <c r="B1027" s="120" t="s">
        <v>4161</v>
      </c>
      <c r="C1027" s="88" t="s">
        <v>4111</v>
      </c>
      <c r="D1027" s="170">
        <f t="shared" si="284"/>
        <v>0.1135</v>
      </c>
      <c r="E1027" s="171" t="s">
        <v>4112</v>
      </c>
      <c r="F1027" s="183">
        <f t="shared" si="285"/>
        <v>4.8500000000000001E-2</v>
      </c>
      <c r="G1027" s="184">
        <v>46023</v>
      </c>
      <c r="H1027" s="162">
        <v>1.2500000000000001E-2</v>
      </c>
      <c r="I1027" s="163">
        <v>1.6E-2</v>
      </c>
      <c r="J1027" s="162">
        <v>0.02</v>
      </c>
      <c r="K1027" s="157">
        <v>6.5000000000000002E-2</v>
      </c>
      <c r="L1027" s="157">
        <v>0</v>
      </c>
      <c r="M1027" s="159">
        <f t="shared" si="286"/>
        <v>0.1135</v>
      </c>
      <c r="N1027" s="160">
        <f t="shared" si="287"/>
        <v>4.8500000000000001E-2</v>
      </c>
      <c r="O1027" s="61" t="s">
        <v>3669</v>
      </c>
    </row>
    <row r="1028" spans="1:15" s="13" customFormat="1" ht="11.4" customHeight="1">
      <c r="A1028" s="121"/>
      <c r="B1028" s="120" t="s">
        <v>4162</v>
      </c>
      <c r="C1028" s="88" t="s">
        <v>4111</v>
      </c>
      <c r="D1028" s="170">
        <f t="shared" si="284"/>
        <v>0.1135</v>
      </c>
      <c r="E1028" s="171" t="s">
        <v>4112</v>
      </c>
      <c r="F1028" s="183">
        <f t="shared" si="285"/>
        <v>4.8500000000000001E-2</v>
      </c>
      <c r="G1028" s="184">
        <v>46023</v>
      </c>
      <c r="H1028" s="162">
        <v>1.2500000000000001E-2</v>
      </c>
      <c r="I1028" s="163">
        <v>1.6E-2</v>
      </c>
      <c r="J1028" s="162">
        <v>0.02</v>
      </c>
      <c r="K1028" s="157">
        <v>6.5000000000000002E-2</v>
      </c>
      <c r="L1028" s="157">
        <v>0</v>
      </c>
      <c r="M1028" s="159">
        <f t="shared" si="286"/>
        <v>0.1135</v>
      </c>
      <c r="N1028" s="160">
        <f t="shared" si="287"/>
        <v>4.8500000000000001E-2</v>
      </c>
      <c r="O1028" s="61" t="s">
        <v>3669</v>
      </c>
    </row>
    <row r="1029" spans="1:15" s="13" customFormat="1" ht="11.4" customHeight="1">
      <c r="A1029" s="121"/>
      <c r="B1029" s="120" t="s">
        <v>4163</v>
      </c>
      <c r="C1029" s="88" t="s">
        <v>4111</v>
      </c>
      <c r="D1029" s="170">
        <f t="shared" si="284"/>
        <v>0.1135</v>
      </c>
      <c r="E1029" s="171" t="s">
        <v>4112</v>
      </c>
      <c r="F1029" s="183">
        <f t="shared" si="285"/>
        <v>4.8500000000000001E-2</v>
      </c>
      <c r="G1029" s="184">
        <v>46023</v>
      </c>
      <c r="H1029" s="162">
        <v>1.2500000000000001E-2</v>
      </c>
      <c r="I1029" s="163">
        <v>1.6E-2</v>
      </c>
      <c r="J1029" s="162">
        <v>0.02</v>
      </c>
      <c r="K1029" s="157">
        <v>6.5000000000000002E-2</v>
      </c>
      <c r="L1029" s="157">
        <v>0</v>
      </c>
      <c r="M1029" s="159">
        <f t="shared" si="286"/>
        <v>0.1135</v>
      </c>
      <c r="N1029" s="160">
        <f t="shared" si="287"/>
        <v>4.8500000000000001E-2</v>
      </c>
      <c r="O1029" s="61" t="s">
        <v>3669</v>
      </c>
    </row>
    <row r="1030" spans="1:15" s="13" customFormat="1" ht="11.4" customHeight="1">
      <c r="A1030" s="121"/>
      <c r="B1030" s="120" t="s">
        <v>4164</v>
      </c>
      <c r="C1030" s="88" t="s">
        <v>4111</v>
      </c>
      <c r="D1030" s="170">
        <f t="shared" si="284"/>
        <v>0.1135</v>
      </c>
      <c r="E1030" s="171" t="s">
        <v>4112</v>
      </c>
      <c r="F1030" s="183">
        <f t="shared" si="285"/>
        <v>4.8500000000000001E-2</v>
      </c>
      <c r="G1030" s="184">
        <v>46023</v>
      </c>
      <c r="H1030" s="162">
        <v>1.2500000000000001E-2</v>
      </c>
      <c r="I1030" s="163">
        <v>1.6E-2</v>
      </c>
      <c r="J1030" s="162">
        <v>0.02</v>
      </c>
      <c r="K1030" s="157">
        <v>6.5000000000000002E-2</v>
      </c>
      <c r="L1030" s="157">
        <v>0</v>
      </c>
      <c r="M1030" s="159">
        <f t="shared" si="286"/>
        <v>0.1135</v>
      </c>
      <c r="N1030" s="160">
        <f t="shared" si="287"/>
        <v>4.8500000000000001E-2</v>
      </c>
      <c r="O1030" s="61" t="s">
        <v>3669</v>
      </c>
    </row>
    <row r="1031" spans="1:15" s="13" customFormat="1" ht="11.4" customHeight="1">
      <c r="A1031" s="121"/>
      <c r="B1031" s="120" t="s">
        <v>4165</v>
      </c>
      <c r="C1031" s="88" t="s">
        <v>4111</v>
      </c>
      <c r="D1031" s="170">
        <f t="shared" si="284"/>
        <v>0.1135</v>
      </c>
      <c r="E1031" s="171" t="s">
        <v>4112</v>
      </c>
      <c r="F1031" s="183">
        <f t="shared" si="285"/>
        <v>4.8500000000000001E-2</v>
      </c>
      <c r="G1031" s="184">
        <v>46023</v>
      </c>
      <c r="H1031" s="162">
        <v>1.2500000000000001E-2</v>
      </c>
      <c r="I1031" s="163">
        <v>1.6E-2</v>
      </c>
      <c r="J1031" s="162">
        <v>0.02</v>
      </c>
      <c r="K1031" s="157">
        <v>6.5000000000000002E-2</v>
      </c>
      <c r="L1031" s="157">
        <v>0</v>
      </c>
      <c r="M1031" s="159">
        <f t="shared" si="286"/>
        <v>0.1135</v>
      </c>
      <c r="N1031" s="160">
        <f t="shared" si="287"/>
        <v>4.8500000000000001E-2</v>
      </c>
      <c r="O1031" s="61" t="s">
        <v>3669</v>
      </c>
    </row>
    <row r="1032" spans="1:15" s="13" customFormat="1" ht="11.4" customHeight="1">
      <c r="A1032" s="121"/>
      <c r="B1032" s="120" t="s">
        <v>4166</v>
      </c>
      <c r="C1032" s="88" t="s">
        <v>4111</v>
      </c>
      <c r="D1032" s="170">
        <f t="shared" si="284"/>
        <v>0.1135</v>
      </c>
      <c r="E1032" s="171" t="s">
        <v>4112</v>
      </c>
      <c r="F1032" s="183">
        <f t="shared" si="285"/>
        <v>4.8500000000000001E-2</v>
      </c>
      <c r="G1032" s="184">
        <v>46023</v>
      </c>
      <c r="H1032" s="162">
        <v>1.2500000000000001E-2</v>
      </c>
      <c r="I1032" s="163">
        <v>1.6E-2</v>
      </c>
      <c r="J1032" s="162">
        <v>0.02</v>
      </c>
      <c r="K1032" s="157">
        <v>6.5000000000000002E-2</v>
      </c>
      <c r="L1032" s="157">
        <v>0</v>
      </c>
      <c r="M1032" s="159">
        <f t="shared" si="286"/>
        <v>0.1135</v>
      </c>
      <c r="N1032" s="160">
        <f t="shared" si="287"/>
        <v>4.8500000000000001E-2</v>
      </c>
      <c r="O1032" s="61" t="s">
        <v>3669</v>
      </c>
    </row>
    <row r="1033" spans="1:15" s="13" customFormat="1" ht="11.4" customHeight="1">
      <c r="A1033" s="12"/>
      <c r="B1033" s="14" t="s">
        <v>4177</v>
      </c>
      <c r="C1033" s="62" t="s">
        <v>4111</v>
      </c>
      <c r="D1033" s="167">
        <f t="shared" si="259"/>
        <v>0.1135</v>
      </c>
      <c r="E1033" s="168" t="s">
        <v>4112</v>
      </c>
      <c r="F1033" s="176">
        <f t="shared" si="273"/>
        <v>4.8500000000000001E-2</v>
      </c>
      <c r="G1033" s="184">
        <v>46023</v>
      </c>
      <c r="H1033" s="162">
        <v>1.2500000000000001E-2</v>
      </c>
      <c r="I1033" s="163">
        <v>1.6E-2</v>
      </c>
      <c r="J1033" s="162">
        <v>0.02</v>
      </c>
      <c r="K1033" s="157">
        <v>6.5000000000000002E-2</v>
      </c>
      <c r="L1033" s="157">
        <v>0</v>
      </c>
      <c r="M1033" s="159">
        <f t="shared" si="282"/>
        <v>0.1135</v>
      </c>
      <c r="N1033" s="160">
        <f t="shared" si="283"/>
        <v>4.8500000000000001E-2</v>
      </c>
      <c r="O1033" s="61" t="s">
        <v>3669</v>
      </c>
    </row>
    <row r="1034" spans="1:15" s="13" customFormat="1" ht="11.4" customHeight="1">
      <c r="A1034" s="122" t="s">
        <v>4217</v>
      </c>
      <c r="B1034" s="120"/>
      <c r="C1034" s="88" t="s">
        <v>4218</v>
      </c>
      <c r="D1034" s="170">
        <v>0.1135</v>
      </c>
      <c r="E1034" s="171" t="s">
        <v>4219</v>
      </c>
      <c r="F1034" s="172">
        <v>4.8500000000000001E-2</v>
      </c>
      <c r="G1034" s="184">
        <v>46113</v>
      </c>
      <c r="H1034" s="162">
        <v>1.2500000000000001E-2</v>
      </c>
      <c r="I1034" s="163">
        <v>1.6E-2</v>
      </c>
      <c r="J1034" s="162">
        <v>0.02</v>
      </c>
      <c r="K1034" s="157">
        <v>6.5000000000000002E-2</v>
      </c>
      <c r="L1034" s="157">
        <v>0</v>
      </c>
      <c r="M1034" s="159">
        <f t="shared" ref="M1034" si="300">SUM(H1034:K1034)</f>
        <v>0.1135</v>
      </c>
      <c r="N1034" s="160">
        <f t="shared" ref="N1034" si="301">SUM(H1034+I1034+J1034+L1034)</f>
        <v>4.8500000000000001E-2</v>
      </c>
      <c r="O1034" s="61" t="s">
        <v>3669</v>
      </c>
    </row>
    <row r="1035" spans="1:15" s="13" customFormat="1" ht="11.4" customHeight="1">
      <c r="A1035" s="122"/>
      <c r="B1035" s="120" t="s">
        <v>4114</v>
      </c>
      <c r="C1035" s="88" t="s">
        <v>4218</v>
      </c>
      <c r="D1035" s="170">
        <v>0.1135</v>
      </c>
      <c r="E1035" s="171" t="s">
        <v>4219</v>
      </c>
      <c r="F1035" s="172">
        <v>4.8500000000000001E-2</v>
      </c>
      <c r="G1035" s="184">
        <v>46113</v>
      </c>
      <c r="H1035" s="162">
        <v>1.2500000000000001E-2</v>
      </c>
      <c r="I1035" s="163">
        <v>1.6E-2</v>
      </c>
      <c r="J1035" s="162">
        <v>0.02</v>
      </c>
      <c r="K1035" s="157">
        <v>6.5000000000000002E-2</v>
      </c>
      <c r="L1035" s="157">
        <v>0</v>
      </c>
      <c r="M1035" s="159">
        <f t="shared" ref="M1035:M1051" si="302">SUM(H1035:K1035)</f>
        <v>0.1135</v>
      </c>
      <c r="N1035" s="160">
        <f t="shared" ref="N1035:N1051" si="303">SUM(H1035+I1035+J1035+L1035)</f>
        <v>4.8500000000000001E-2</v>
      </c>
      <c r="O1035" s="61" t="s">
        <v>3669</v>
      </c>
    </row>
    <row r="1036" spans="1:15" s="13" customFormat="1" ht="11.4" customHeight="1">
      <c r="A1036" s="122"/>
      <c r="B1036" s="120" t="s">
        <v>4220</v>
      </c>
      <c r="C1036" s="88" t="s">
        <v>4218</v>
      </c>
      <c r="D1036" s="170">
        <v>0.1135</v>
      </c>
      <c r="E1036" s="171" t="s">
        <v>4219</v>
      </c>
      <c r="F1036" s="172">
        <v>4.8500000000000001E-2</v>
      </c>
      <c r="G1036" s="184">
        <v>46113</v>
      </c>
      <c r="H1036" s="162">
        <v>1.2500000000000001E-2</v>
      </c>
      <c r="I1036" s="163">
        <v>1.6E-2</v>
      </c>
      <c r="J1036" s="162">
        <v>0.02</v>
      </c>
      <c r="K1036" s="157">
        <v>6.5000000000000002E-2</v>
      </c>
      <c r="L1036" s="157">
        <v>0</v>
      </c>
      <c r="M1036" s="159">
        <f t="shared" si="302"/>
        <v>0.1135</v>
      </c>
      <c r="N1036" s="160">
        <f t="shared" si="303"/>
        <v>4.8500000000000001E-2</v>
      </c>
      <c r="O1036" s="61" t="s">
        <v>3669</v>
      </c>
    </row>
    <row r="1037" spans="1:15" s="13" customFormat="1" ht="11.4" customHeight="1">
      <c r="A1037" s="122"/>
      <c r="B1037" s="120" t="s">
        <v>4221</v>
      </c>
      <c r="C1037" s="88" t="s">
        <v>4218</v>
      </c>
      <c r="D1037" s="170">
        <v>0.1135</v>
      </c>
      <c r="E1037" s="171" t="s">
        <v>4219</v>
      </c>
      <c r="F1037" s="172">
        <v>4.8500000000000001E-2</v>
      </c>
      <c r="G1037" s="184">
        <v>46113</v>
      </c>
      <c r="H1037" s="162">
        <v>1.2500000000000001E-2</v>
      </c>
      <c r="I1037" s="163">
        <v>1.6E-2</v>
      </c>
      <c r="J1037" s="162">
        <v>0.02</v>
      </c>
      <c r="K1037" s="157">
        <v>6.5000000000000002E-2</v>
      </c>
      <c r="L1037" s="157">
        <v>0</v>
      </c>
      <c r="M1037" s="159">
        <f t="shared" si="302"/>
        <v>0.1135</v>
      </c>
      <c r="N1037" s="160">
        <f t="shared" si="303"/>
        <v>4.8500000000000001E-2</v>
      </c>
      <c r="O1037" s="61" t="s">
        <v>3669</v>
      </c>
    </row>
    <row r="1038" spans="1:15" s="13" customFormat="1" ht="11.4" customHeight="1">
      <c r="A1038" s="122"/>
      <c r="B1038" s="120" t="s">
        <v>4222</v>
      </c>
      <c r="C1038" s="88" t="s">
        <v>4218</v>
      </c>
      <c r="D1038" s="170">
        <v>0.1135</v>
      </c>
      <c r="E1038" s="171" t="s">
        <v>4219</v>
      </c>
      <c r="F1038" s="172">
        <v>4.8500000000000001E-2</v>
      </c>
      <c r="G1038" s="184">
        <v>46113</v>
      </c>
      <c r="H1038" s="162">
        <v>1.2500000000000001E-2</v>
      </c>
      <c r="I1038" s="163">
        <v>1.6E-2</v>
      </c>
      <c r="J1038" s="162">
        <v>0.02</v>
      </c>
      <c r="K1038" s="157">
        <v>6.5000000000000002E-2</v>
      </c>
      <c r="L1038" s="157">
        <v>0</v>
      </c>
      <c r="M1038" s="159">
        <f t="shared" si="302"/>
        <v>0.1135</v>
      </c>
      <c r="N1038" s="160">
        <f t="shared" si="303"/>
        <v>4.8500000000000001E-2</v>
      </c>
      <c r="O1038" s="61" t="s">
        <v>3669</v>
      </c>
    </row>
    <row r="1039" spans="1:15" s="13" customFormat="1" ht="11.4" customHeight="1">
      <c r="A1039" s="122"/>
      <c r="B1039" s="120" t="s">
        <v>4223</v>
      </c>
      <c r="C1039" s="88" t="s">
        <v>4218</v>
      </c>
      <c r="D1039" s="170">
        <v>0.1135</v>
      </c>
      <c r="E1039" s="171" t="s">
        <v>4219</v>
      </c>
      <c r="F1039" s="172">
        <v>4.8500000000000001E-2</v>
      </c>
      <c r="G1039" s="184">
        <v>46113</v>
      </c>
      <c r="H1039" s="162">
        <v>1.2500000000000001E-2</v>
      </c>
      <c r="I1039" s="163">
        <v>1.6E-2</v>
      </c>
      <c r="J1039" s="162">
        <v>0.02</v>
      </c>
      <c r="K1039" s="157">
        <v>6.5000000000000002E-2</v>
      </c>
      <c r="L1039" s="157">
        <v>0</v>
      </c>
      <c r="M1039" s="159">
        <f t="shared" si="302"/>
        <v>0.1135</v>
      </c>
      <c r="N1039" s="160">
        <f t="shared" si="303"/>
        <v>4.8500000000000001E-2</v>
      </c>
      <c r="O1039" s="61" t="s">
        <v>3669</v>
      </c>
    </row>
    <row r="1040" spans="1:15" s="13" customFormat="1" ht="11.4" customHeight="1">
      <c r="A1040" s="122"/>
      <c r="B1040" s="120" t="s">
        <v>4224</v>
      </c>
      <c r="C1040" s="88" t="s">
        <v>4218</v>
      </c>
      <c r="D1040" s="170">
        <v>0.1135</v>
      </c>
      <c r="E1040" s="171" t="s">
        <v>4219</v>
      </c>
      <c r="F1040" s="172">
        <v>4.8500000000000001E-2</v>
      </c>
      <c r="G1040" s="184">
        <v>46113</v>
      </c>
      <c r="H1040" s="162">
        <v>1.2500000000000001E-2</v>
      </c>
      <c r="I1040" s="163">
        <v>1.6E-2</v>
      </c>
      <c r="J1040" s="162">
        <v>0.02</v>
      </c>
      <c r="K1040" s="157">
        <v>6.5000000000000002E-2</v>
      </c>
      <c r="L1040" s="157">
        <v>0</v>
      </c>
      <c r="M1040" s="159">
        <f t="shared" si="302"/>
        <v>0.1135</v>
      </c>
      <c r="N1040" s="160">
        <f t="shared" si="303"/>
        <v>4.8500000000000001E-2</v>
      </c>
      <c r="O1040" s="61" t="s">
        <v>3669</v>
      </c>
    </row>
    <row r="1041" spans="1:15" s="13" customFormat="1" ht="11.4" customHeight="1">
      <c r="A1041" s="122"/>
      <c r="B1041" s="120" t="s">
        <v>4225</v>
      </c>
      <c r="C1041" s="88" t="s">
        <v>4218</v>
      </c>
      <c r="D1041" s="170">
        <v>0.1135</v>
      </c>
      <c r="E1041" s="171" t="s">
        <v>4219</v>
      </c>
      <c r="F1041" s="172">
        <v>4.8500000000000001E-2</v>
      </c>
      <c r="G1041" s="184">
        <v>46113</v>
      </c>
      <c r="H1041" s="162">
        <v>1.2500000000000001E-2</v>
      </c>
      <c r="I1041" s="163">
        <v>1.6E-2</v>
      </c>
      <c r="J1041" s="162">
        <v>0.02</v>
      </c>
      <c r="K1041" s="157">
        <v>6.5000000000000002E-2</v>
      </c>
      <c r="L1041" s="157">
        <v>0</v>
      </c>
      <c r="M1041" s="159">
        <f t="shared" si="302"/>
        <v>0.1135</v>
      </c>
      <c r="N1041" s="160">
        <f t="shared" si="303"/>
        <v>4.8500000000000001E-2</v>
      </c>
      <c r="O1041" s="61" t="s">
        <v>3669</v>
      </c>
    </row>
    <row r="1042" spans="1:15" s="13" customFormat="1" ht="11.4" customHeight="1">
      <c r="A1042" s="122"/>
      <c r="B1042" s="120" t="s">
        <v>4226</v>
      </c>
      <c r="C1042" s="88" t="s">
        <v>4218</v>
      </c>
      <c r="D1042" s="170">
        <v>0.1135</v>
      </c>
      <c r="E1042" s="171" t="s">
        <v>4219</v>
      </c>
      <c r="F1042" s="172">
        <v>4.8500000000000001E-2</v>
      </c>
      <c r="G1042" s="184">
        <v>46113</v>
      </c>
      <c r="H1042" s="162">
        <v>1.2500000000000001E-2</v>
      </c>
      <c r="I1042" s="163">
        <v>1.6E-2</v>
      </c>
      <c r="J1042" s="162">
        <v>0.02</v>
      </c>
      <c r="K1042" s="157">
        <v>6.5000000000000002E-2</v>
      </c>
      <c r="L1042" s="157">
        <v>0</v>
      </c>
      <c r="M1042" s="159">
        <f t="shared" si="302"/>
        <v>0.1135</v>
      </c>
      <c r="N1042" s="160">
        <f t="shared" si="303"/>
        <v>4.8500000000000001E-2</v>
      </c>
      <c r="O1042" s="61" t="s">
        <v>3669</v>
      </c>
    </row>
    <row r="1043" spans="1:15" s="13" customFormat="1" ht="11.4" customHeight="1">
      <c r="A1043" s="122"/>
      <c r="B1043" s="120" t="s">
        <v>4227</v>
      </c>
      <c r="C1043" s="88" t="s">
        <v>4218</v>
      </c>
      <c r="D1043" s="170">
        <v>0.1135</v>
      </c>
      <c r="E1043" s="171" t="s">
        <v>4219</v>
      </c>
      <c r="F1043" s="172">
        <v>4.8500000000000001E-2</v>
      </c>
      <c r="G1043" s="184">
        <v>46113</v>
      </c>
      <c r="H1043" s="162">
        <v>1.2500000000000001E-2</v>
      </c>
      <c r="I1043" s="163">
        <v>1.6E-2</v>
      </c>
      <c r="J1043" s="162">
        <v>0.02</v>
      </c>
      <c r="K1043" s="157">
        <v>6.5000000000000002E-2</v>
      </c>
      <c r="L1043" s="157">
        <v>0</v>
      </c>
      <c r="M1043" s="159">
        <f t="shared" si="302"/>
        <v>0.1135</v>
      </c>
      <c r="N1043" s="160">
        <f t="shared" si="303"/>
        <v>4.8500000000000001E-2</v>
      </c>
      <c r="O1043" s="61" t="s">
        <v>3669</v>
      </c>
    </row>
    <row r="1044" spans="1:15" s="13" customFormat="1" ht="11.4" customHeight="1">
      <c r="A1044" s="122"/>
      <c r="B1044" s="120" t="s">
        <v>4228</v>
      </c>
      <c r="C1044" s="88" t="s">
        <v>4218</v>
      </c>
      <c r="D1044" s="170">
        <v>0.1135</v>
      </c>
      <c r="E1044" s="171" t="s">
        <v>4219</v>
      </c>
      <c r="F1044" s="172">
        <v>4.8500000000000001E-2</v>
      </c>
      <c r="G1044" s="184">
        <v>46113</v>
      </c>
      <c r="H1044" s="162">
        <v>1.2500000000000001E-2</v>
      </c>
      <c r="I1044" s="163">
        <v>1.6E-2</v>
      </c>
      <c r="J1044" s="162">
        <v>0.02</v>
      </c>
      <c r="K1044" s="157">
        <v>6.5000000000000002E-2</v>
      </c>
      <c r="L1044" s="157">
        <v>0</v>
      </c>
      <c r="M1044" s="159">
        <f t="shared" si="302"/>
        <v>0.1135</v>
      </c>
      <c r="N1044" s="160">
        <f t="shared" si="303"/>
        <v>4.8500000000000001E-2</v>
      </c>
      <c r="O1044" s="61" t="s">
        <v>3669</v>
      </c>
    </row>
    <row r="1045" spans="1:15" s="13" customFormat="1" ht="11.4" customHeight="1">
      <c r="A1045" s="122"/>
      <c r="B1045" s="120" t="s">
        <v>4229</v>
      </c>
      <c r="C1045" s="88" t="s">
        <v>4218</v>
      </c>
      <c r="D1045" s="170">
        <v>0.1135</v>
      </c>
      <c r="E1045" s="171" t="s">
        <v>4219</v>
      </c>
      <c r="F1045" s="172">
        <v>4.8500000000000001E-2</v>
      </c>
      <c r="G1045" s="184">
        <v>46113</v>
      </c>
      <c r="H1045" s="162">
        <v>1.2500000000000001E-2</v>
      </c>
      <c r="I1045" s="163">
        <v>1.6E-2</v>
      </c>
      <c r="J1045" s="162">
        <v>0.02</v>
      </c>
      <c r="K1045" s="157">
        <v>6.5000000000000002E-2</v>
      </c>
      <c r="L1045" s="157">
        <v>0</v>
      </c>
      <c r="M1045" s="159">
        <f t="shared" si="302"/>
        <v>0.1135</v>
      </c>
      <c r="N1045" s="160">
        <f t="shared" si="303"/>
        <v>4.8500000000000001E-2</v>
      </c>
      <c r="O1045" s="61" t="s">
        <v>3669</v>
      </c>
    </row>
    <row r="1046" spans="1:15" s="13" customFormat="1" ht="11.4" customHeight="1">
      <c r="A1046" s="122"/>
      <c r="B1046" s="120" t="s">
        <v>4141</v>
      </c>
      <c r="C1046" s="88" t="s">
        <v>4218</v>
      </c>
      <c r="D1046" s="170">
        <v>0.1135</v>
      </c>
      <c r="E1046" s="171" t="s">
        <v>4219</v>
      </c>
      <c r="F1046" s="172">
        <v>4.8500000000000001E-2</v>
      </c>
      <c r="G1046" s="184">
        <v>46113</v>
      </c>
      <c r="H1046" s="162">
        <v>1.2500000000000001E-2</v>
      </c>
      <c r="I1046" s="163">
        <v>1.6E-2</v>
      </c>
      <c r="J1046" s="162">
        <v>0.02</v>
      </c>
      <c r="K1046" s="157">
        <v>6.5000000000000002E-2</v>
      </c>
      <c r="L1046" s="157">
        <v>0</v>
      </c>
      <c r="M1046" s="159">
        <f t="shared" si="302"/>
        <v>0.1135</v>
      </c>
      <c r="N1046" s="160">
        <f t="shared" si="303"/>
        <v>4.8500000000000001E-2</v>
      </c>
      <c r="O1046" s="61" t="s">
        <v>3669</v>
      </c>
    </row>
    <row r="1047" spans="1:15" s="13" customFormat="1" ht="11.4" customHeight="1">
      <c r="A1047" s="122"/>
      <c r="B1047" s="120" t="s">
        <v>4230</v>
      </c>
      <c r="C1047" s="88" t="s">
        <v>4218</v>
      </c>
      <c r="D1047" s="170">
        <v>0.1135</v>
      </c>
      <c r="E1047" s="171" t="s">
        <v>4219</v>
      </c>
      <c r="F1047" s="172">
        <v>4.8500000000000001E-2</v>
      </c>
      <c r="G1047" s="184">
        <v>46113</v>
      </c>
      <c r="H1047" s="162">
        <v>1.2500000000000001E-2</v>
      </c>
      <c r="I1047" s="163">
        <v>1.6E-2</v>
      </c>
      <c r="J1047" s="162">
        <v>0.02</v>
      </c>
      <c r="K1047" s="157">
        <v>6.5000000000000002E-2</v>
      </c>
      <c r="L1047" s="157">
        <v>0</v>
      </c>
      <c r="M1047" s="159">
        <f t="shared" si="302"/>
        <v>0.1135</v>
      </c>
      <c r="N1047" s="160">
        <f t="shared" si="303"/>
        <v>4.8500000000000001E-2</v>
      </c>
      <c r="O1047" s="61" t="s">
        <v>3669</v>
      </c>
    </row>
    <row r="1048" spans="1:15" s="13" customFormat="1" ht="11.4" customHeight="1">
      <c r="A1048" s="122"/>
      <c r="B1048" s="120" t="s">
        <v>4231</v>
      </c>
      <c r="C1048" s="88" t="s">
        <v>4218</v>
      </c>
      <c r="D1048" s="170">
        <v>0.1135</v>
      </c>
      <c r="E1048" s="171" t="s">
        <v>4219</v>
      </c>
      <c r="F1048" s="172">
        <v>4.8500000000000001E-2</v>
      </c>
      <c r="G1048" s="184">
        <v>46113</v>
      </c>
      <c r="H1048" s="162">
        <v>1.2500000000000001E-2</v>
      </c>
      <c r="I1048" s="163">
        <v>1.6E-2</v>
      </c>
      <c r="J1048" s="162">
        <v>0.02</v>
      </c>
      <c r="K1048" s="157">
        <v>6.5000000000000002E-2</v>
      </c>
      <c r="L1048" s="157">
        <v>0</v>
      </c>
      <c r="M1048" s="159">
        <f t="shared" si="302"/>
        <v>0.1135</v>
      </c>
      <c r="N1048" s="160">
        <f t="shared" si="303"/>
        <v>4.8500000000000001E-2</v>
      </c>
      <c r="O1048" s="61" t="s">
        <v>3669</v>
      </c>
    </row>
    <row r="1049" spans="1:15" s="13" customFormat="1" ht="11.4" customHeight="1">
      <c r="A1049" s="122"/>
      <c r="B1049" s="120" t="s">
        <v>4142</v>
      </c>
      <c r="C1049" s="88" t="s">
        <v>4218</v>
      </c>
      <c r="D1049" s="170">
        <v>0.1135</v>
      </c>
      <c r="E1049" s="171" t="s">
        <v>4219</v>
      </c>
      <c r="F1049" s="172">
        <v>4.8500000000000001E-2</v>
      </c>
      <c r="G1049" s="184">
        <v>46113</v>
      </c>
      <c r="H1049" s="162">
        <v>1.2500000000000001E-2</v>
      </c>
      <c r="I1049" s="163">
        <v>1.6E-2</v>
      </c>
      <c r="J1049" s="162">
        <v>0.02</v>
      </c>
      <c r="K1049" s="157">
        <v>6.5000000000000002E-2</v>
      </c>
      <c r="L1049" s="157">
        <v>0</v>
      </c>
      <c r="M1049" s="159">
        <f t="shared" si="302"/>
        <v>0.1135</v>
      </c>
      <c r="N1049" s="160">
        <f t="shared" si="303"/>
        <v>4.8500000000000001E-2</v>
      </c>
      <c r="O1049" s="61" t="s">
        <v>3669</v>
      </c>
    </row>
    <row r="1050" spans="1:15" s="13" customFormat="1" ht="11.4" customHeight="1">
      <c r="A1050" s="122"/>
      <c r="B1050" s="120" t="s">
        <v>4144</v>
      </c>
      <c r="C1050" s="88" t="s">
        <v>4218</v>
      </c>
      <c r="D1050" s="170">
        <v>0.1135</v>
      </c>
      <c r="E1050" s="171" t="s">
        <v>4219</v>
      </c>
      <c r="F1050" s="172">
        <v>4.8500000000000001E-2</v>
      </c>
      <c r="G1050" s="184">
        <v>46113</v>
      </c>
      <c r="H1050" s="162">
        <v>1.2500000000000001E-2</v>
      </c>
      <c r="I1050" s="163">
        <v>1.6E-2</v>
      </c>
      <c r="J1050" s="162">
        <v>0.02</v>
      </c>
      <c r="K1050" s="157">
        <v>6.5000000000000002E-2</v>
      </c>
      <c r="L1050" s="157">
        <v>0</v>
      </c>
      <c r="M1050" s="159">
        <f t="shared" si="302"/>
        <v>0.1135</v>
      </c>
      <c r="N1050" s="160">
        <f t="shared" si="303"/>
        <v>4.8500000000000001E-2</v>
      </c>
      <c r="O1050" s="61" t="s">
        <v>3669</v>
      </c>
    </row>
    <row r="1051" spans="1:15" s="13" customFormat="1" ht="11.4" customHeight="1">
      <c r="A1051" s="54"/>
      <c r="B1051" s="14" t="s">
        <v>4146</v>
      </c>
      <c r="C1051" s="62" t="s">
        <v>4218</v>
      </c>
      <c r="D1051" s="167">
        <v>0.1135</v>
      </c>
      <c r="E1051" s="168" t="s">
        <v>4219</v>
      </c>
      <c r="F1051" s="169">
        <v>4.8500000000000001E-2</v>
      </c>
      <c r="G1051" s="184">
        <v>46113</v>
      </c>
      <c r="H1051" s="162">
        <v>1.2500000000000001E-2</v>
      </c>
      <c r="I1051" s="163">
        <v>1.6E-2</v>
      </c>
      <c r="J1051" s="162">
        <v>0.02</v>
      </c>
      <c r="K1051" s="157">
        <v>6.5000000000000002E-2</v>
      </c>
      <c r="L1051" s="157">
        <v>0</v>
      </c>
      <c r="M1051" s="159">
        <f t="shared" si="302"/>
        <v>0.1135</v>
      </c>
      <c r="N1051" s="160">
        <f t="shared" si="303"/>
        <v>4.8500000000000001E-2</v>
      </c>
      <c r="O1051" s="61" t="s">
        <v>3669</v>
      </c>
    </row>
    <row r="1052" spans="1:15" s="49" customFormat="1" ht="11.4" customHeight="1">
      <c r="A1052" s="55" t="s">
        <v>1346</v>
      </c>
      <c r="B1052" s="78"/>
      <c r="C1052" s="88" t="s">
        <v>1326</v>
      </c>
      <c r="D1052" s="170">
        <f t="shared" si="259"/>
        <v>0.10350000000000001</v>
      </c>
      <c r="E1052" s="171" t="s">
        <v>2978</v>
      </c>
      <c r="F1052" s="172">
        <f t="shared" si="258"/>
        <v>3.85E-2</v>
      </c>
      <c r="G1052" s="184">
        <v>45748</v>
      </c>
      <c r="H1052" s="162">
        <v>1.2500000000000001E-2</v>
      </c>
      <c r="I1052" s="163">
        <v>1.6E-2</v>
      </c>
      <c r="J1052" s="162">
        <v>0.01</v>
      </c>
      <c r="K1052" s="157">
        <v>6.5000000000000002E-2</v>
      </c>
      <c r="L1052" s="157">
        <v>0</v>
      </c>
      <c r="M1052" s="159">
        <f t="shared" si="257"/>
        <v>0.10350000000000001</v>
      </c>
      <c r="N1052" s="160">
        <f t="shared" si="264"/>
        <v>3.85E-2</v>
      </c>
      <c r="O1052" s="61" t="s">
        <v>3669</v>
      </c>
    </row>
    <row r="1053" spans="1:15" s="13" customFormat="1" ht="11.4" customHeight="1">
      <c r="A1053" s="12"/>
      <c r="B1053" s="73" t="s">
        <v>1347</v>
      </c>
      <c r="C1053" s="62" t="s">
        <v>1326</v>
      </c>
      <c r="D1053" s="167">
        <f t="shared" si="259"/>
        <v>0.10350000000000001</v>
      </c>
      <c r="E1053" s="168" t="s">
        <v>2978</v>
      </c>
      <c r="F1053" s="169">
        <f t="shared" si="258"/>
        <v>3.85E-2</v>
      </c>
      <c r="G1053" s="184">
        <v>45748</v>
      </c>
      <c r="H1053" s="162">
        <v>1.2500000000000001E-2</v>
      </c>
      <c r="I1053" s="163">
        <v>1.6E-2</v>
      </c>
      <c r="J1053" s="162">
        <v>0.01</v>
      </c>
      <c r="K1053" s="157">
        <v>6.5000000000000002E-2</v>
      </c>
      <c r="L1053" s="157">
        <v>0</v>
      </c>
      <c r="M1053" s="159">
        <f t="shared" si="257"/>
        <v>0.10350000000000001</v>
      </c>
      <c r="N1053" s="160">
        <f t="shared" si="264"/>
        <v>3.85E-2</v>
      </c>
      <c r="O1053" s="61" t="s">
        <v>3669</v>
      </c>
    </row>
    <row r="1054" spans="1:15" s="49" customFormat="1" ht="11.4" customHeight="1">
      <c r="A1054" s="234" t="s">
        <v>4381</v>
      </c>
      <c r="B1054" s="265"/>
      <c r="C1054" s="63" t="s">
        <v>4376</v>
      </c>
      <c r="D1054" s="173">
        <f t="shared" si="259"/>
        <v>0.1135</v>
      </c>
      <c r="E1054" s="165" t="s">
        <v>4377</v>
      </c>
      <c r="F1054" s="174">
        <f t="shared" si="258"/>
        <v>4.8500000000000001E-2</v>
      </c>
      <c r="G1054" s="263">
        <v>46388</v>
      </c>
      <c r="H1054" s="162">
        <v>1.2500000000000001E-2</v>
      </c>
      <c r="I1054" s="163">
        <v>1.6E-2</v>
      </c>
      <c r="J1054" s="256">
        <v>0.02</v>
      </c>
      <c r="K1054" s="157">
        <v>6.5000000000000002E-2</v>
      </c>
      <c r="L1054" s="157">
        <v>0</v>
      </c>
      <c r="M1054" s="159">
        <f t="shared" si="257"/>
        <v>0.1135</v>
      </c>
      <c r="N1054" s="160">
        <f t="shared" si="264"/>
        <v>4.8500000000000001E-2</v>
      </c>
      <c r="O1054" s="61" t="s">
        <v>3669</v>
      </c>
    </row>
    <row r="1055" spans="1:15" s="13" customFormat="1" ht="11.4" customHeight="1">
      <c r="A1055" s="247"/>
      <c r="B1055" s="251" t="s">
        <v>4375</v>
      </c>
      <c r="C1055" s="88" t="s">
        <v>4376</v>
      </c>
      <c r="D1055" s="187">
        <f t="shared" si="259"/>
        <v>0.1135</v>
      </c>
      <c r="E1055" s="171" t="s">
        <v>4377</v>
      </c>
      <c r="F1055" s="183">
        <f t="shared" si="258"/>
        <v>4.8500000000000001E-2</v>
      </c>
      <c r="G1055" s="263">
        <v>46388</v>
      </c>
      <c r="H1055" s="162">
        <v>1.2500000000000001E-2</v>
      </c>
      <c r="I1055" s="163">
        <v>1.6E-2</v>
      </c>
      <c r="J1055" s="256">
        <v>0.02</v>
      </c>
      <c r="K1055" s="157">
        <v>6.5000000000000002E-2</v>
      </c>
      <c r="L1055" s="157">
        <v>0</v>
      </c>
      <c r="M1055" s="159">
        <f t="shared" si="257"/>
        <v>0.1135</v>
      </c>
      <c r="N1055" s="160">
        <f t="shared" si="264"/>
        <v>4.8500000000000001E-2</v>
      </c>
      <c r="O1055" s="61" t="s">
        <v>3669</v>
      </c>
    </row>
    <row r="1056" spans="1:15" s="49" customFormat="1" ht="11.4" customHeight="1">
      <c r="A1056" s="55" t="s">
        <v>4292</v>
      </c>
      <c r="B1056" s="76"/>
      <c r="C1056" s="63" t="s">
        <v>3988</v>
      </c>
      <c r="D1056" s="173">
        <f t="shared" ref="D1056" si="304">SUM(M1056)</f>
        <v>0.1085</v>
      </c>
      <c r="E1056" s="165" t="s">
        <v>3989</v>
      </c>
      <c r="F1056" s="174">
        <f t="shared" ref="F1056" si="305">SUM(N1056)</f>
        <v>4.3499999999999997E-2</v>
      </c>
      <c r="G1056" s="184">
        <v>45748</v>
      </c>
      <c r="H1056" s="162">
        <v>1.2500000000000001E-2</v>
      </c>
      <c r="I1056" s="163">
        <v>1.6E-2</v>
      </c>
      <c r="J1056" s="162">
        <v>1.4999999999999999E-2</v>
      </c>
      <c r="K1056" s="157">
        <v>6.5000000000000002E-2</v>
      </c>
      <c r="L1056" s="157">
        <v>0</v>
      </c>
      <c r="M1056" s="159">
        <f t="shared" ref="M1056" si="306">SUM(H1056:K1056)</f>
        <v>0.1085</v>
      </c>
      <c r="N1056" s="160">
        <f t="shared" ref="N1056" si="307">SUM(H1056+I1056+J1056+L1056)</f>
        <v>4.3499999999999997E-2</v>
      </c>
      <c r="O1056" s="61" t="s">
        <v>3669</v>
      </c>
    </row>
    <row r="1057" spans="1:15" s="13" customFormat="1" ht="11.4" customHeight="1">
      <c r="A1057" s="121"/>
      <c r="B1057" s="251" t="s">
        <v>4408</v>
      </c>
      <c r="C1057" s="88" t="s">
        <v>3988</v>
      </c>
      <c r="D1057" s="187">
        <f t="shared" ref="D1057:D1063" si="308">SUM(M1057)</f>
        <v>0.1085</v>
      </c>
      <c r="E1057" s="171" t="s">
        <v>3989</v>
      </c>
      <c r="F1057" s="183">
        <f t="shared" ref="F1057:F1063" si="309">SUM(N1057)</f>
        <v>4.3499999999999997E-2</v>
      </c>
      <c r="G1057" s="263">
        <v>46388</v>
      </c>
      <c r="H1057" s="162">
        <v>1.2500000000000001E-2</v>
      </c>
      <c r="I1057" s="163">
        <v>1.6E-2</v>
      </c>
      <c r="J1057" s="162">
        <v>1.4999999999999999E-2</v>
      </c>
      <c r="K1057" s="157">
        <v>6.5000000000000002E-2</v>
      </c>
      <c r="L1057" s="157">
        <v>0</v>
      </c>
      <c r="M1057" s="159">
        <f t="shared" ref="M1057:M1063" si="310">SUM(H1057:K1057)</f>
        <v>0.1085</v>
      </c>
      <c r="N1057" s="160">
        <f t="shared" ref="N1057:N1063" si="311">SUM(H1057+I1057+J1057+L1057)</f>
        <v>4.3499999999999997E-2</v>
      </c>
      <c r="O1057" s="61" t="s">
        <v>3669</v>
      </c>
    </row>
    <row r="1058" spans="1:15" s="13" customFormat="1" ht="11.4" customHeight="1">
      <c r="A1058" s="121"/>
      <c r="B1058" s="251" t="s">
        <v>4409</v>
      </c>
      <c r="C1058" s="88" t="s">
        <v>3988</v>
      </c>
      <c r="D1058" s="187">
        <f t="shared" si="308"/>
        <v>0.1085</v>
      </c>
      <c r="E1058" s="171" t="s">
        <v>3989</v>
      </c>
      <c r="F1058" s="183">
        <f t="shared" si="309"/>
        <v>4.3499999999999997E-2</v>
      </c>
      <c r="G1058" s="263">
        <v>46388</v>
      </c>
      <c r="H1058" s="162">
        <v>1.2500000000000001E-2</v>
      </c>
      <c r="I1058" s="163">
        <v>1.6E-2</v>
      </c>
      <c r="J1058" s="162">
        <v>1.4999999999999999E-2</v>
      </c>
      <c r="K1058" s="157">
        <v>6.5000000000000002E-2</v>
      </c>
      <c r="L1058" s="157">
        <v>0</v>
      </c>
      <c r="M1058" s="159">
        <f t="shared" si="310"/>
        <v>0.1085</v>
      </c>
      <c r="N1058" s="160">
        <f t="shared" si="311"/>
        <v>4.3499999999999997E-2</v>
      </c>
      <c r="O1058" s="61" t="s">
        <v>3669</v>
      </c>
    </row>
    <row r="1059" spans="1:15" s="13" customFormat="1" ht="11.4" customHeight="1">
      <c r="A1059" s="121"/>
      <c r="B1059" s="72" t="s">
        <v>4174</v>
      </c>
      <c r="C1059" s="88" t="s">
        <v>3988</v>
      </c>
      <c r="D1059" s="187">
        <f t="shared" ref="D1059" si="312">SUM(M1059)</f>
        <v>0.1085</v>
      </c>
      <c r="E1059" s="171" t="s">
        <v>3989</v>
      </c>
      <c r="F1059" s="183">
        <f t="shared" ref="F1059" si="313">SUM(N1059)</f>
        <v>4.3499999999999997E-2</v>
      </c>
      <c r="G1059" s="184">
        <v>45748</v>
      </c>
      <c r="H1059" s="162">
        <v>1.2500000000000001E-2</v>
      </c>
      <c r="I1059" s="163">
        <v>1.6E-2</v>
      </c>
      <c r="J1059" s="162">
        <v>1.4999999999999999E-2</v>
      </c>
      <c r="K1059" s="157">
        <v>6.5000000000000002E-2</v>
      </c>
      <c r="L1059" s="157">
        <v>0</v>
      </c>
      <c r="M1059" s="159">
        <f t="shared" ref="M1059" si="314">SUM(H1059:K1059)</f>
        <v>0.1085</v>
      </c>
      <c r="N1059" s="160">
        <f t="shared" ref="N1059" si="315">SUM(H1059+I1059+J1059+L1059)</f>
        <v>4.3499999999999997E-2</v>
      </c>
      <c r="O1059" s="61" t="s">
        <v>3669</v>
      </c>
    </row>
    <row r="1060" spans="1:15" s="13" customFormat="1" ht="11.4" customHeight="1">
      <c r="A1060" s="121"/>
      <c r="B1060" s="251" t="s">
        <v>4410</v>
      </c>
      <c r="C1060" s="88" t="s">
        <v>3988</v>
      </c>
      <c r="D1060" s="187">
        <f t="shared" ref="D1060" si="316">SUM(M1060)</f>
        <v>0.1085</v>
      </c>
      <c r="E1060" s="171" t="s">
        <v>3989</v>
      </c>
      <c r="F1060" s="183">
        <f t="shared" ref="F1060" si="317">SUM(N1060)</f>
        <v>4.3499999999999997E-2</v>
      </c>
      <c r="G1060" s="263">
        <v>46388</v>
      </c>
      <c r="H1060" s="162">
        <v>1.2500000000000001E-2</v>
      </c>
      <c r="I1060" s="163">
        <v>1.6E-2</v>
      </c>
      <c r="J1060" s="162">
        <v>1.4999999999999999E-2</v>
      </c>
      <c r="K1060" s="157">
        <v>6.5000000000000002E-2</v>
      </c>
      <c r="L1060" s="157">
        <v>0</v>
      </c>
      <c r="M1060" s="159">
        <f t="shared" ref="M1060" si="318">SUM(H1060:K1060)</f>
        <v>0.1085</v>
      </c>
      <c r="N1060" s="160">
        <f t="shared" ref="N1060" si="319">SUM(H1060+I1060+J1060+L1060)</f>
        <v>4.3499999999999997E-2</v>
      </c>
      <c r="O1060" s="61" t="s">
        <v>3669</v>
      </c>
    </row>
    <row r="1061" spans="1:15" s="13" customFormat="1" ht="11.4" customHeight="1">
      <c r="A1061" s="121"/>
      <c r="B1061" s="72" t="s">
        <v>3990</v>
      </c>
      <c r="C1061" s="88" t="s">
        <v>3988</v>
      </c>
      <c r="D1061" s="187">
        <f t="shared" si="308"/>
        <v>0.1085</v>
      </c>
      <c r="E1061" s="171" t="s">
        <v>3989</v>
      </c>
      <c r="F1061" s="183">
        <f t="shared" si="309"/>
        <v>4.3499999999999997E-2</v>
      </c>
      <c r="G1061" s="184">
        <v>45748</v>
      </c>
      <c r="H1061" s="162">
        <v>1.2500000000000001E-2</v>
      </c>
      <c r="I1061" s="163">
        <v>1.6E-2</v>
      </c>
      <c r="J1061" s="162">
        <v>1.4999999999999999E-2</v>
      </c>
      <c r="K1061" s="157">
        <v>6.5000000000000002E-2</v>
      </c>
      <c r="L1061" s="157">
        <v>0</v>
      </c>
      <c r="M1061" s="159">
        <f t="shared" si="310"/>
        <v>0.1085</v>
      </c>
      <c r="N1061" s="160">
        <f t="shared" si="311"/>
        <v>4.3499999999999997E-2</v>
      </c>
      <c r="O1061" s="61" t="s">
        <v>3669</v>
      </c>
    </row>
    <row r="1062" spans="1:15" s="13" customFormat="1" ht="11.4" customHeight="1">
      <c r="A1062" s="121"/>
      <c r="B1062" s="251" t="s">
        <v>4420</v>
      </c>
      <c r="C1062" s="88" t="s">
        <v>3988</v>
      </c>
      <c r="D1062" s="187">
        <f t="shared" si="308"/>
        <v>0.1085</v>
      </c>
      <c r="E1062" s="171" t="s">
        <v>3989</v>
      </c>
      <c r="F1062" s="183">
        <f t="shared" si="309"/>
        <v>4.3499999999999997E-2</v>
      </c>
      <c r="G1062" s="263">
        <v>46388</v>
      </c>
      <c r="H1062" s="162">
        <v>1.2500000000000001E-2</v>
      </c>
      <c r="I1062" s="163">
        <v>1.6E-2</v>
      </c>
      <c r="J1062" s="162">
        <v>1.4999999999999999E-2</v>
      </c>
      <c r="K1062" s="157">
        <v>6.5000000000000002E-2</v>
      </c>
      <c r="L1062" s="157">
        <v>0</v>
      </c>
      <c r="M1062" s="159">
        <f t="shared" si="310"/>
        <v>0.1085</v>
      </c>
      <c r="N1062" s="160">
        <f t="shared" si="311"/>
        <v>4.3499999999999997E-2</v>
      </c>
      <c r="O1062" s="61" t="s">
        <v>3669</v>
      </c>
    </row>
    <row r="1063" spans="1:15" s="13" customFormat="1" ht="10.95" customHeight="1">
      <c r="A1063" s="121"/>
      <c r="B1063" s="251" t="s">
        <v>4411</v>
      </c>
      <c r="C1063" s="88" t="s">
        <v>3988</v>
      </c>
      <c r="D1063" s="187">
        <f t="shared" si="308"/>
        <v>0.1085</v>
      </c>
      <c r="E1063" s="171" t="s">
        <v>3989</v>
      </c>
      <c r="F1063" s="183">
        <f t="shared" si="309"/>
        <v>4.3499999999999997E-2</v>
      </c>
      <c r="G1063" s="263">
        <v>46388</v>
      </c>
      <c r="H1063" s="162">
        <v>1.2500000000000001E-2</v>
      </c>
      <c r="I1063" s="163">
        <v>1.6E-2</v>
      </c>
      <c r="J1063" s="162">
        <v>1.4999999999999999E-2</v>
      </c>
      <c r="K1063" s="157">
        <v>6.5000000000000002E-2</v>
      </c>
      <c r="L1063" s="157">
        <v>0</v>
      </c>
      <c r="M1063" s="159">
        <f t="shared" si="310"/>
        <v>0.1085</v>
      </c>
      <c r="N1063" s="160">
        <f t="shared" si="311"/>
        <v>4.3499999999999997E-2</v>
      </c>
      <c r="O1063" s="61" t="s">
        <v>3669</v>
      </c>
    </row>
    <row r="1064" spans="1:15" s="13" customFormat="1" ht="10.95" customHeight="1">
      <c r="A1064" s="121"/>
      <c r="B1064" s="240" t="s">
        <v>4412</v>
      </c>
      <c r="C1064" s="62" t="s">
        <v>3988</v>
      </c>
      <c r="D1064" s="175">
        <f t="shared" ref="D1064" si="320">SUM(M1064)</f>
        <v>0.1085</v>
      </c>
      <c r="E1064" s="168" t="s">
        <v>3989</v>
      </c>
      <c r="F1064" s="176">
        <f t="shared" ref="F1064" si="321">SUM(N1064)</f>
        <v>4.3499999999999997E-2</v>
      </c>
      <c r="G1064" s="263">
        <v>46388</v>
      </c>
      <c r="H1064" s="162">
        <v>1.2500000000000001E-2</v>
      </c>
      <c r="I1064" s="163">
        <v>1.6E-2</v>
      </c>
      <c r="J1064" s="162">
        <v>1.4999999999999999E-2</v>
      </c>
      <c r="K1064" s="157">
        <v>6.5000000000000002E-2</v>
      </c>
      <c r="L1064" s="157">
        <v>0</v>
      </c>
      <c r="M1064" s="159">
        <f t="shared" ref="M1064" si="322">SUM(H1064:K1064)</f>
        <v>0.1085</v>
      </c>
      <c r="N1064" s="160">
        <f t="shared" ref="N1064" si="323">SUM(H1064+I1064+J1064+L1064)</f>
        <v>4.3499999999999997E-2</v>
      </c>
      <c r="O1064" s="61" t="s">
        <v>3669</v>
      </c>
    </row>
    <row r="1065" spans="1:15" s="13" customFormat="1" ht="11.4" customHeight="1">
      <c r="A1065" s="42" t="s">
        <v>81</v>
      </c>
      <c r="B1065" s="75"/>
      <c r="C1065" s="62" t="s">
        <v>82</v>
      </c>
      <c r="D1065" s="167">
        <f t="shared" si="259"/>
        <v>7.4999999999999997E-2</v>
      </c>
      <c r="E1065" s="168" t="s">
        <v>2979</v>
      </c>
      <c r="F1065" s="176">
        <f t="shared" si="258"/>
        <v>0.01</v>
      </c>
      <c r="G1065" s="156">
        <v>42186</v>
      </c>
      <c r="H1065" s="162">
        <v>0</v>
      </c>
      <c r="I1065" s="163">
        <v>0.01</v>
      </c>
      <c r="J1065" s="162">
        <v>0</v>
      </c>
      <c r="K1065" s="157">
        <v>6.5000000000000002E-2</v>
      </c>
      <c r="L1065" s="157">
        <v>0</v>
      </c>
      <c r="M1065" s="159">
        <f t="shared" si="257"/>
        <v>7.4999999999999997E-2</v>
      </c>
      <c r="N1065" s="160">
        <f t="shared" si="264"/>
        <v>0.01</v>
      </c>
      <c r="O1065" s="61"/>
    </row>
    <row r="1066" spans="1:15" s="13" customFormat="1" ht="11.4" customHeight="1">
      <c r="A1066" s="120" t="s">
        <v>523</v>
      </c>
      <c r="B1066" s="72"/>
      <c r="C1066" s="59" t="s">
        <v>530</v>
      </c>
      <c r="D1066" s="153">
        <f t="shared" si="259"/>
        <v>9.5000000000000001E-2</v>
      </c>
      <c r="E1066" s="161" t="s">
        <v>2980</v>
      </c>
      <c r="F1066" s="155">
        <f t="shared" si="258"/>
        <v>0.03</v>
      </c>
      <c r="G1066" s="156">
        <v>42186</v>
      </c>
      <c r="H1066" s="162">
        <v>0.01</v>
      </c>
      <c r="I1066" s="163">
        <v>0.02</v>
      </c>
      <c r="J1066" s="162">
        <v>0</v>
      </c>
      <c r="K1066" s="157">
        <v>6.5000000000000002E-2</v>
      </c>
      <c r="L1066" s="157">
        <v>0</v>
      </c>
      <c r="M1066" s="159">
        <f t="shared" si="257"/>
        <v>9.5000000000000001E-2</v>
      </c>
      <c r="N1066" s="160">
        <f t="shared" si="264"/>
        <v>0.03</v>
      </c>
      <c r="O1066" s="61"/>
    </row>
    <row r="1067" spans="1:15" s="13" customFormat="1" ht="11.4" customHeight="1">
      <c r="A1067" s="42" t="s">
        <v>535</v>
      </c>
      <c r="B1067" s="75"/>
      <c r="C1067" s="59" t="s">
        <v>536</v>
      </c>
      <c r="D1067" s="153">
        <f t="shared" si="259"/>
        <v>7.4999999999999997E-2</v>
      </c>
      <c r="E1067" s="161" t="s">
        <v>2981</v>
      </c>
      <c r="F1067" s="155">
        <f t="shared" si="258"/>
        <v>0.01</v>
      </c>
      <c r="G1067" s="156">
        <v>42186</v>
      </c>
      <c r="H1067" s="162">
        <v>0.01</v>
      </c>
      <c r="I1067" s="163">
        <v>0</v>
      </c>
      <c r="J1067" s="162">
        <v>0</v>
      </c>
      <c r="K1067" s="157">
        <v>6.5000000000000002E-2</v>
      </c>
      <c r="L1067" s="157">
        <v>0</v>
      </c>
      <c r="M1067" s="159">
        <f t="shared" si="257"/>
        <v>7.4999999999999997E-2</v>
      </c>
      <c r="N1067" s="160">
        <f t="shared" si="264"/>
        <v>0.01</v>
      </c>
      <c r="O1067" s="61"/>
    </row>
    <row r="1068" spans="1:15" s="49" customFormat="1" ht="11.4" customHeight="1">
      <c r="A1068" s="55" t="s">
        <v>1778</v>
      </c>
      <c r="B1068" s="78"/>
      <c r="C1068" s="88" t="s">
        <v>1779</v>
      </c>
      <c r="D1068" s="170">
        <f t="shared" si="259"/>
        <v>0.115</v>
      </c>
      <c r="E1068" s="171" t="s">
        <v>2982</v>
      </c>
      <c r="F1068" s="172">
        <f t="shared" si="258"/>
        <v>0.05</v>
      </c>
      <c r="G1068" s="185">
        <v>43009</v>
      </c>
      <c r="H1068" s="162">
        <v>0.01</v>
      </c>
      <c r="I1068" s="163">
        <v>0.02</v>
      </c>
      <c r="J1068" s="162">
        <v>0.02</v>
      </c>
      <c r="K1068" s="157">
        <v>6.5000000000000002E-2</v>
      </c>
      <c r="L1068" s="157">
        <v>0</v>
      </c>
      <c r="M1068" s="159">
        <f t="shared" si="257"/>
        <v>0.115</v>
      </c>
      <c r="N1068" s="160">
        <f t="shared" si="264"/>
        <v>0.05</v>
      </c>
      <c r="O1068" s="61" t="s">
        <v>3669</v>
      </c>
    </row>
    <row r="1069" spans="1:15" s="5" customFormat="1" ht="11.4" customHeight="1">
      <c r="A1069" s="12"/>
      <c r="B1069" s="109" t="s">
        <v>1791</v>
      </c>
      <c r="C1069" s="62" t="s">
        <v>1779</v>
      </c>
      <c r="D1069" s="167">
        <f t="shared" si="259"/>
        <v>0.115</v>
      </c>
      <c r="E1069" s="168" t="s">
        <v>2982</v>
      </c>
      <c r="F1069" s="169">
        <f t="shared" si="258"/>
        <v>0.05</v>
      </c>
      <c r="G1069" s="184">
        <v>43009</v>
      </c>
      <c r="H1069" s="162">
        <v>0.01</v>
      </c>
      <c r="I1069" s="163">
        <v>0.02</v>
      </c>
      <c r="J1069" s="162">
        <v>0.02</v>
      </c>
      <c r="K1069" s="157">
        <v>6.5000000000000002E-2</v>
      </c>
      <c r="L1069" s="157">
        <v>0</v>
      </c>
      <c r="M1069" s="159">
        <f t="shared" si="257"/>
        <v>0.115</v>
      </c>
      <c r="N1069" s="160">
        <f t="shared" si="264"/>
        <v>0.05</v>
      </c>
      <c r="O1069" s="61" t="s">
        <v>3669</v>
      </c>
    </row>
    <row r="1070" spans="1:15" s="49" customFormat="1" ht="11.4" customHeight="1">
      <c r="A1070" s="55" t="s">
        <v>1780</v>
      </c>
      <c r="B1070" s="78"/>
      <c r="C1070" s="88" t="s">
        <v>1781</v>
      </c>
      <c r="D1070" s="164">
        <f t="shared" si="259"/>
        <v>0.115</v>
      </c>
      <c r="E1070" s="165" t="s">
        <v>2983</v>
      </c>
      <c r="F1070" s="172">
        <f t="shared" si="258"/>
        <v>0.05</v>
      </c>
      <c r="G1070" s="185">
        <v>43009</v>
      </c>
      <c r="H1070" s="162">
        <v>0.01</v>
      </c>
      <c r="I1070" s="163">
        <v>0.02</v>
      </c>
      <c r="J1070" s="162">
        <v>0.02</v>
      </c>
      <c r="K1070" s="157">
        <v>6.5000000000000002E-2</v>
      </c>
      <c r="L1070" s="157">
        <v>0</v>
      </c>
      <c r="M1070" s="159">
        <f t="shared" si="257"/>
        <v>0.115</v>
      </c>
      <c r="N1070" s="160">
        <f t="shared" si="264"/>
        <v>0.05</v>
      </c>
      <c r="O1070" s="61" t="s">
        <v>3669</v>
      </c>
    </row>
    <row r="1071" spans="1:15" s="5" customFormat="1" ht="11.4" customHeight="1">
      <c r="A1071" s="12"/>
      <c r="B1071" s="73" t="s">
        <v>1883</v>
      </c>
      <c r="C1071" s="62" t="s">
        <v>1781</v>
      </c>
      <c r="D1071" s="167">
        <f t="shared" si="259"/>
        <v>0.115</v>
      </c>
      <c r="E1071" s="168" t="s">
        <v>2983</v>
      </c>
      <c r="F1071" s="169">
        <f t="shared" si="258"/>
        <v>0.05</v>
      </c>
      <c r="G1071" s="184">
        <v>43009</v>
      </c>
      <c r="H1071" s="162">
        <v>0.01</v>
      </c>
      <c r="I1071" s="163">
        <v>0.02</v>
      </c>
      <c r="J1071" s="162">
        <v>0.02</v>
      </c>
      <c r="K1071" s="157">
        <v>6.5000000000000002E-2</v>
      </c>
      <c r="L1071" s="157">
        <v>0</v>
      </c>
      <c r="M1071" s="159">
        <f t="shared" si="257"/>
        <v>0.115</v>
      </c>
      <c r="N1071" s="160">
        <f t="shared" si="264"/>
        <v>0.05</v>
      </c>
      <c r="O1071" s="61" t="s">
        <v>3669</v>
      </c>
    </row>
    <row r="1072" spans="1:15" s="49" customFormat="1" ht="11.4" customHeight="1">
      <c r="A1072" s="55" t="s">
        <v>2377</v>
      </c>
      <c r="B1072" s="110"/>
      <c r="C1072" s="88" t="s">
        <v>2378</v>
      </c>
      <c r="D1072" s="170">
        <f t="shared" si="259"/>
        <v>0.1075</v>
      </c>
      <c r="E1072" s="171" t="s">
        <v>2984</v>
      </c>
      <c r="F1072" s="172">
        <f t="shared" si="258"/>
        <v>4.2499999999999996E-2</v>
      </c>
      <c r="G1072" s="185">
        <v>44378</v>
      </c>
      <c r="H1072" s="162">
        <v>0.01</v>
      </c>
      <c r="I1072" s="163">
        <v>0.02</v>
      </c>
      <c r="J1072" s="162">
        <v>1.2500000000000001E-2</v>
      </c>
      <c r="K1072" s="157">
        <v>6.5000000000000002E-2</v>
      </c>
      <c r="L1072" s="157">
        <v>0</v>
      </c>
      <c r="M1072" s="159">
        <f t="shared" si="257"/>
        <v>0.1075</v>
      </c>
      <c r="N1072" s="160">
        <f t="shared" si="264"/>
        <v>4.2499999999999996E-2</v>
      </c>
      <c r="O1072" s="61" t="s">
        <v>3669</v>
      </c>
    </row>
    <row r="1073" spans="1:15" s="5" customFormat="1" ht="11.4" customHeight="1">
      <c r="A1073" s="12"/>
      <c r="B1073" s="109" t="s">
        <v>2384</v>
      </c>
      <c r="C1073" s="62" t="s">
        <v>2378</v>
      </c>
      <c r="D1073" s="167">
        <f t="shared" si="259"/>
        <v>0.1075</v>
      </c>
      <c r="E1073" s="168" t="s">
        <v>2984</v>
      </c>
      <c r="F1073" s="169">
        <f t="shared" si="258"/>
        <v>4.2499999999999996E-2</v>
      </c>
      <c r="G1073" s="184">
        <v>44378</v>
      </c>
      <c r="H1073" s="162">
        <v>0.01</v>
      </c>
      <c r="I1073" s="163">
        <v>0.02</v>
      </c>
      <c r="J1073" s="162">
        <v>1.2500000000000001E-2</v>
      </c>
      <c r="K1073" s="157">
        <v>6.5000000000000002E-2</v>
      </c>
      <c r="L1073" s="157">
        <v>0</v>
      </c>
      <c r="M1073" s="159">
        <f t="shared" si="257"/>
        <v>0.1075</v>
      </c>
      <c r="N1073" s="160">
        <f t="shared" si="264"/>
        <v>4.2499999999999996E-2</v>
      </c>
      <c r="O1073" s="61" t="s">
        <v>3669</v>
      </c>
    </row>
    <row r="1074" spans="1:15" s="49" customFormat="1" ht="11.4" customHeight="1">
      <c r="A1074" s="55" t="s">
        <v>2226</v>
      </c>
      <c r="B1074" s="108"/>
      <c r="C1074" s="88" t="s">
        <v>2217</v>
      </c>
      <c r="D1074" s="170">
        <f t="shared" si="259"/>
        <v>9.9000000000000005E-2</v>
      </c>
      <c r="E1074" s="171" t="s">
        <v>2985</v>
      </c>
      <c r="F1074" s="172">
        <f t="shared" si="258"/>
        <v>3.4000000000000002E-2</v>
      </c>
      <c r="G1074" s="185">
        <v>44197</v>
      </c>
      <c r="H1074" s="162">
        <v>0.01</v>
      </c>
      <c r="I1074" s="163">
        <v>0.02</v>
      </c>
      <c r="J1074" s="162">
        <v>4.0000000000000001E-3</v>
      </c>
      <c r="K1074" s="157">
        <v>6.5000000000000002E-2</v>
      </c>
      <c r="L1074" s="157">
        <v>0</v>
      </c>
      <c r="M1074" s="159">
        <f t="shared" si="257"/>
        <v>9.9000000000000005E-2</v>
      </c>
      <c r="N1074" s="160">
        <f t="shared" si="264"/>
        <v>3.4000000000000002E-2</v>
      </c>
      <c r="O1074" s="61" t="s">
        <v>3669</v>
      </c>
    </row>
    <row r="1075" spans="1:15" s="5" customFormat="1" ht="11.4" customHeight="1">
      <c r="A1075" s="12"/>
      <c r="B1075" s="73" t="s">
        <v>2232</v>
      </c>
      <c r="C1075" s="62" t="s">
        <v>2217</v>
      </c>
      <c r="D1075" s="167">
        <f t="shared" si="259"/>
        <v>9.9000000000000005E-2</v>
      </c>
      <c r="E1075" s="168" t="s">
        <v>2985</v>
      </c>
      <c r="F1075" s="169">
        <f t="shared" si="258"/>
        <v>3.4000000000000002E-2</v>
      </c>
      <c r="G1075" s="184">
        <v>44197</v>
      </c>
      <c r="H1075" s="162">
        <v>0.01</v>
      </c>
      <c r="I1075" s="163">
        <v>0.02</v>
      </c>
      <c r="J1075" s="162">
        <v>4.0000000000000001E-3</v>
      </c>
      <c r="K1075" s="157">
        <v>6.5000000000000002E-2</v>
      </c>
      <c r="L1075" s="157">
        <v>0</v>
      </c>
      <c r="M1075" s="159">
        <f t="shared" si="257"/>
        <v>9.9000000000000005E-2</v>
      </c>
      <c r="N1075" s="160">
        <f t="shared" si="264"/>
        <v>3.4000000000000002E-2</v>
      </c>
      <c r="O1075" s="61" t="s">
        <v>3669</v>
      </c>
    </row>
    <row r="1076" spans="1:15" s="49" customFormat="1" ht="11.4" customHeight="1">
      <c r="A1076" s="55" t="s">
        <v>2240</v>
      </c>
      <c r="B1076" s="78"/>
      <c r="C1076" s="88" t="s">
        <v>2241</v>
      </c>
      <c r="D1076" s="170">
        <f t="shared" si="259"/>
        <v>9.9000000000000005E-2</v>
      </c>
      <c r="E1076" s="171" t="s">
        <v>2986</v>
      </c>
      <c r="F1076" s="172">
        <f t="shared" si="258"/>
        <v>3.4000000000000002E-2</v>
      </c>
      <c r="G1076" s="185">
        <v>44287</v>
      </c>
      <c r="H1076" s="162">
        <v>0.01</v>
      </c>
      <c r="I1076" s="163">
        <v>0.02</v>
      </c>
      <c r="J1076" s="162">
        <v>4.0000000000000001E-3</v>
      </c>
      <c r="K1076" s="157">
        <v>6.5000000000000002E-2</v>
      </c>
      <c r="L1076" s="157">
        <v>0</v>
      </c>
      <c r="M1076" s="159">
        <f t="shared" si="257"/>
        <v>9.9000000000000005E-2</v>
      </c>
      <c r="N1076" s="160">
        <f t="shared" si="264"/>
        <v>3.4000000000000002E-2</v>
      </c>
      <c r="O1076" s="61" t="s">
        <v>3669</v>
      </c>
    </row>
    <row r="1077" spans="1:15" s="5" customFormat="1" ht="11.4" customHeight="1">
      <c r="A1077" s="12"/>
      <c r="B1077" s="73" t="s">
        <v>2363</v>
      </c>
      <c r="C1077" s="62" t="s">
        <v>2241</v>
      </c>
      <c r="D1077" s="167">
        <f t="shared" si="259"/>
        <v>9.9000000000000005E-2</v>
      </c>
      <c r="E1077" s="168" t="s">
        <v>2986</v>
      </c>
      <c r="F1077" s="169">
        <f t="shared" si="258"/>
        <v>3.4000000000000002E-2</v>
      </c>
      <c r="G1077" s="184">
        <v>44287</v>
      </c>
      <c r="H1077" s="162">
        <v>0.01</v>
      </c>
      <c r="I1077" s="163">
        <v>0.02</v>
      </c>
      <c r="J1077" s="162">
        <v>4.0000000000000001E-3</v>
      </c>
      <c r="K1077" s="157">
        <v>6.5000000000000002E-2</v>
      </c>
      <c r="L1077" s="157">
        <v>0</v>
      </c>
      <c r="M1077" s="159">
        <f t="shared" si="257"/>
        <v>9.9000000000000005E-2</v>
      </c>
      <c r="N1077" s="160">
        <f t="shared" si="264"/>
        <v>3.4000000000000002E-2</v>
      </c>
      <c r="O1077" s="61" t="s">
        <v>3669</v>
      </c>
    </row>
    <row r="1078" spans="1:15" s="49" customFormat="1" ht="11.4" customHeight="1">
      <c r="A1078" s="55" t="s">
        <v>1690</v>
      </c>
      <c r="B1078" s="78"/>
      <c r="C1078" s="88" t="s">
        <v>1691</v>
      </c>
      <c r="D1078" s="170">
        <f t="shared" si="259"/>
        <v>0.10250000000000001</v>
      </c>
      <c r="E1078" s="171" t="s">
        <v>2987</v>
      </c>
      <c r="F1078" s="172">
        <f t="shared" si="258"/>
        <v>3.7499999999999999E-2</v>
      </c>
      <c r="G1078" s="185">
        <v>42186</v>
      </c>
      <c r="H1078" s="162">
        <v>0.01</v>
      </c>
      <c r="I1078" s="163">
        <v>0.02</v>
      </c>
      <c r="J1078" s="162">
        <v>7.4999999999999997E-3</v>
      </c>
      <c r="K1078" s="157">
        <v>6.5000000000000002E-2</v>
      </c>
      <c r="L1078" s="157">
        <v>0</v>
      </c>
      <c r="M1078" s="159">
        <f t="shared" si="257"/>
        <v>0.10250000000000001</v>
      </c>
      <c r="N1078" s="160">
        <f t="shared" si="264"/>
        <v>3.7499999999999999E-2</v>
      </c>
      <c r="O1078" s="61" t="s">
        <v>3669</v>
      </c>
    </row>
    <row r="1079" spans="1:15" s="13" customFormat="1" ht="11.4" customHeight="1">
      <c r="A1079" s="121"/>
      <c r="B1079" s="72" t="s">
        <v>1697</v>
      </c>
      <c r="C1079" s="88" t="s">
        <v>1691</v>
      </c>
      <c r="D1079" s="170">
        <f t="shared" si="259"/>
        <v>0.10250000000000001</v>
      </c>
      <c r="E1079" s="171" t="s">
        <v>2987</v>
      </c>
      <c r="F1079" s="172">
        <f t="shared" si="258"/>
        <v>3.7499999999999999E-2</v>
      </c>
      <c r="G1079" s="184">
        <v>42186</v>
      </c>
      <c r="H1079" s="162">
        <v>0.01</v>
      </c>
      <c r="I1079" s="163">
        <v>0.02</v>
      </c>
      <c r="J1079" s="162">
        <v>7.4999999999999997E-3</v>
      </c>
      <c r="K1079" s="157">
        <v>6.5000000000000002E-2</v>
      </c>
      <c r="L1079" s="157">
        <v>0</v>
      </c>
      <c r="M1079" s="159">
        <f t="shared" si="257"/>
        <v>0.10250000000000001</v>
      </c>
      <c r="N1079" s="160">
        <f t="shared" si="264"/>
        <v>3.7499999999999999E-2</v>
      </c>
      <c r="O1079" s="61" t="s">
        <v>3669</v>
      </c>
    </row>
    <row r="1080" spans="1:15" s="5" customFormat="1" ht="11.4" customHeight="1">
      <c r="A1080" s="120"/>
      <c r="B1080" s="72" t="s">
        <v>1698</v>
      </c>
      <c r="C1080" s="88" t="s">
        <v>1691</v>
      </c>
      <c r="D1080" s="170">
        <f t="shared" si="259"/>
        <v>0.10250000000000001</v>
      </c>
      <c r="E1080" s="171" t="s">
        <v>2987</v>
      </c>
      <c r="F1080" s="172">
        <f t="shared" si="258"/>
        <v>3.7499999999999999E-2</v>
      </c>
      <c r="G1080" s="184">
        <v>42186</v>
      </c>
      <c r="H1080" s="162">
        <v>0.01</v>
      </c>
      <c r="I1080" s="163">
        <v>0.02</v>
      </c>
      <c r="J1080" s="162">
        <v>7.4999999999999997E-3</v>
      </c>
      <c r="K1080" s="157">
        <v>6.5000000000000002E-2</v>
      </c>
      <c r="L1080" s="157">
        <v>0</v>
      </c>
      <c r="M1080" s="159">
        <f t="shared" si="257"/>
        <v>0.10250000000000001</v>
      </c>
      <c r="N1080" s="160">
        <f t="shared" si="264"/>
        <v>3.7499999999999999E-2</v>
      </c>
      <c r="O1080" s="61" t="s">
        <v>3669</v>
      </c>
    </row>
    <row r="1081" spans="1:15" s="5" customFormat="1" ht="11.4" customHeight="1">
      <c r="A1081" s="14"/>
      <c r="B1081" s="73" t="s">
        <v>3708</v>
      </c>
      <c r="C1081" s="62" t="s">
        <v>1691</v>
      </c>
      <c r="D1081" s="167">
        <f t="shared" si="259"/>
        <v>0.10250000000000001</v>
      </c>
      <c r="E1081" s="168" t="s">
        <v>2987</v>
      </c>
      <c r="F1081" s="169">
        <f t="shared" si="258"/>
        <v>3.7499999999999999E-2</v>
      </c>
      <c r="G1081" s="184">
        <v>42186</v>
      </c>
      <c r="H1081" s="162">
        <v>0.01</v>
      </c>
      <c r="I1081" s="163">
        <v>0.02</v>
      </c>
      <c r="J1081" s="162">
        <v>7.4999999999999997E-3</v>
      </c>
      <c r="K1081" s="157">
        <v>6.5000000000000002E-2</v>
      </c>
      <c r="L1081" s="157">
        <v>0</v>
      </c>
      <c r="M1081" s="159">
        <f t="shared" si="257"/>
        <v>0.10250000000000001</v>
      </c>
      <c r="N1081" s="160">
        <f t="shared" si="264"/>
        <v>3.7499999999999999E-2</v>
      </c>
      <c r="O1081" s="61" t="s">
        <v>3669</v>
      </c>
    </row>
    <row r="1082" spans="1:15" s="5" customFormat="1" ht="11.4" customHeight="1">
      <c r="A1082" s="42" t="s">
        <v>446</v>
      </c>
      <c r="B1082" s="75"/>
      <c r="C1082" s="59" t="s">
        <v>447</v>
      </c>
      <c r="D1082" s="153">
        <f t="shared" si="259"/>
        <v>9.0999999999999998E-2</v>
      </c>
      <c r="E1082" s="161" t="s">
        <v>2988</v>
      </c>
      <c r="F1082" s="155">
        <f t="shared" si="258"/>
        <v>2.5999999999999999E-2</v>
      </c>
      <c r="G1082" s="156">
        <v>42826</v>
      </c>
      <c r="H1082" s="162">
        <v>1.4749999999999999E-2</v>
      </c>
      <c r="I1082" s="163">
        <v>1.125E-2</v>
      </c>
      <c r="J1082" s="162">
        <v>0</v>
      </c>
      <c r="K1082" s="157">
        <v>6.5000000000000002E-2</v>
      </c>
      <c r="L1082" s="157">
        <v>0</v>
      </c>
      <c r="M1082" s="159">
        <f t="shared" si="257"/>
        <v>9.0999999999999998E-2</v>
      </c>
      <c r="N1082" s="160">
        <f t="shared" si="264"/>
        <v>2.5999999999999999E-2</v>
      </c>
      <c r="O1082" s="61"/>
    </row>
    <row r="1083" spans="1:15" s="49" customFormat="1" ht="11.4" customHeight="1">
      <c r="A1083" s="55" t="s">
        <v>1665</v>
      </c>
      <c r="B1083" s="78"/>
      <c r="C1083" s="63" t="s">
        <v>1666</v>
      </c>
      <c r="D1083" s="170">
        <f t="shared" si="259"/>
        <v>0.10100000000000001</v>
      </c>
      <c r="E1083" s="171" t="s">
        <v>2989</v>
      </c>
      <c r="F1083" s="172">
        <f t="shared" si="258"/>
        <v>3.5999999999999997E-2</v>
      </c>
      <c r="G1083" s="185">
        <v>42826</v>
      </c>
      <c r="H1083" s="162">
        <v>1.4749999999999999E-2</v>
      </c>
      <c r="I1083" s="163">
        <v>1.125E-2</v>
      </c>
      <c r="J1083" s="162">
        <v>0.01</v>
      </c>
      <c r="K1083" s="157">
        <v>6.5000000000000002E-2</v>
      </c>
      <c r="L1083" s="157">
        <v>0</v>
      </c>
      <c r="M1083" s="159">
        <f t="shared" ref="M1083:M1150" si="324">SUM(H1083:K1083)</f>
        <v>0.10100000000000001</v>
      </c>
      <c r="N1083" s="160">
        <f t="shared" si="264"/>
        <v>3.5999999999999997E-2</v>
      </c>
      <c r="O1083" s="61" t="s">
        <v>3669</v>
      </c>
    </row>
    <row r="1084" spans="1:15" s="5" customFormat="1" ht="11.4" customHeight="1">
      <c r="A1084" s="121"/>
      <c r="B1084" s="72" t="s">
        <v>3709</v>
      </c>
      <c r="C1084" s="88" t="s">
        <v>1666</v>
      </c>
      <c r="D1084" s="170">
        <f t="shared" si="259"/>
        <v>0.10100000000000001</v>
      </c>
      <c r="E1084" s="171" t="s">
        <v>2989</v>
      </c>
      <c r="F1084" s="172">
        <f t="shared" si="258"/>
        <v>3.5999999999999997E-2</v>
      </c>
      <c r="G1084" s="184">
        <v>42826</v>
      </c>
      <c r="H1084" s="162">
        <v>1.4749999999999999E-2</v>
      </c>
      <c r="I1084" s="163">
        <v>1.125E-2</v>
      </c>
      <c r="J1084" s="162">
        <v>0.01</v>
      </c>
      <c r="K1084" s="157">
        <v>6.5000000000000002E-2</v>
      </c>
      <c r="L1084" s="157">
        <v>0</v>
      </c>
      <c r="M1084" s="159">
        <f t="shared" si="324"/>
        <v>0.10100000000000001</v>
      </c>
      <c r="N1084" s="160">
        <f t="shared" si="264"/>
        <v>3.5999999999999997E-2</v>
      </c>
      <c r="O1084" s="61" t="s">
        <v>3669</v>
      </c>
    </row>
    <row r="1085" spans="1:15" s="5" customFormat="1" ht="11.4" customHeight="1">
      <c r="A1085" s="121"/>
      <c r="B1085" s="72" t="s">
        <v>1884</v>
      </c>
      <c r="C1085" s="88" t="s">
        <v>1666</v>
      </c>
      <c r="D1085" s="170">
        <f t="shared" si="259"/>
        <v>0.10100000000000001</v>
      </c>
      <c r="E1085" s="171" t="s">
        <v>2989</v>
      </c>
      <c r="F1085" s="172">
        <f t="shared" si="258"/>
        <v>3.5999999999999997E-2</v>
      </c>
      <c r="G1085" s="184">
        <v>42826</v>
      </c>
      <c r="H1085" s="162">
        <v>1.4749999999999999E-2</v>
      </c>
      <c r="I1085" s="163">
        <v>1.125E-2</v>
      </c>
      <c r="J1085" s="162">
        <v>0.01</v>
      </c>
      <c r="K1085" s="157">
        <v>6.5000000000000002E-2</v>
      </c>
      <c r="L1085" s="157">
        <v>0</v>
      </c>
      <c r="M1085" s="159">
        <f t="shared" si="324"/>
        <v>0.10100000000000001</v>
      </c>
      <c r="N1085" s="160">
        <f t="shared" si="264"/>
        <v>3.5999999999999997E-2</v>
      </c>
      <c r="O1085" s="61" t="s">
        <v>3669</v>
      </c>
    </row>
    <row r="1086" spans="1:15" s="5" customFormat="1" ht="11.4" customHeight="1">
      <c r="A1086" s="12"/>
      <c r="B1086" s="73" t="s">
        <v>1885</v>
      </c>
      <c r="C1086" s="62" t="s">
        <v>1666</v>
      </c>
      <c r="D1086" s="167">
        <f t="shared" si="259"/>
        <v>0.10100000000000001</v>
      </c>
      <c r="E1086" s="168" t="s">
        <v>2989</v>
      </c>
      <c r="F1086" s="169">
        <f t="shared" si="258"/>
        <v>3.5999999999999997E-2</v>
      </c>
      <c r="G1086" s="184">
        <v>42826</v>
      </c>
      <c r="H1086" s="162">
        <v>1.4749999999999999E-2</v>
      </c>
      <c r="I1086" s="163">
        <v>1.125E-2</v>
      </c>
      <c r="J1086" s="162">
        <v>0.01</v>
      </c>
      <c r="K1086" s="157">
        <v>6.5000000000000002E-2</v>
      </c>
      <c r="L1086" s="157">
        <v>0</v>
      </c>
      <c r="M1086" s="159">
        <f t="shared" si="324"/>
        <v>0.10100000000000001</v>
      </c>
      <c r="N1086" s="160">
        <f t="shared" si="264"/>
        <v>3.5999999999999997E-2</v>
      </c>
      <c r="O1086" s="61" t="s">
        <v>3669</v>
      </c>
    </row>
    <row r="1087" spans="1:15" s="5" customFormat="1" ht="11.4" customHeight="1">
      <c r="A1087" s="55" t="s">
        <v>1348</v>
      </c>
      <c r="B1087" s="78"/>
      <c r="C1087" s="88" t="s">
        <v>1307</v>
      </c>
      <c r="D1087" s="170">
        <f t="shared" si="259"/>
        <v>0.10100000000000001</v>
      </c>
      <c r="E1087" s="171" t="s">
        <v>2990</v>
      </c>
      <c r="F1087" s="172">
        <f t="shared" si="258"/>
        <v>3.5999999999999997E-2</v>
      </c>
      <c r="G1087" s="184">
        <v>42826</v>
      </c>
      <c r="H1087" s="162">
        <v>1.4749999999999999E-2</v>
      </c>
      <c r="I1087" s="163">
        <v>1.125E-2</v>
      </c>
      <c r="J1087" s="162">
        <v>0.01</v>
      </c>
      <c r="K1087" s="157">
        <v>6.5000000000000002E-2</v>
      </c>
      <c r="L1087" s="157">
        <v>0</v>
      </c>
      <c r="M1087" s="159">
        <f t="shared" si="324"/>
        <v>0.10100000000000001</v>
      </c>
      <c r="N1087" s="160">
        <f t="shared" si="264"/>
        <v>3.5999999999999997E-2</v>
      </c>
      <c r="O1087" s="61" t="s">
        <v>3669</v>
      </c>
    </row>
    <row r="1088" spans="1:15" s="13" customFormat="1" ht="11.4" customHeight="1">
      <c r="A1088" s="120"/>
      <c r="B1088" s="106" t="s">
        <v>2076</v>
      </c>
      <c r="C1088" s="88" t="s">
        <v>1307</v>
      </c>
      <c r="D1088" s="170">
        <f t="shared" si="259"/>
        <v>0.10100000000000001</v>
      </c>
      <c r="E1088" s="171" t="s">
        <v>2990</v>
      </c>
      <c r="F1088" s="172">
        <f t="shared" si="258"/>
        <v>3.5999999999999997E-2</v>
      </c>
      <c r="G1088" s="184">
        <v>42826</v>
      </c>
      <c r="H1088" s="162">
        <v>1.4749999999999999E-2</v>
      </c>
      <c r="I1088" s="163">
        <v>1.125E-2</v>
      </c>
      <c r="J1088" s="162">
        <v>0.01</v>
      </c>
      <c r="K1088" s="157">
        <v>6.5000000000000002E-2</v>
      </c>
      <c r="L1088" s="157">
        <v>0</v>
      </c>
      <c r="M1088" s="159">
        <f t="shared" si="324"/>
        <v>0.10100000000000001</v>
      </c>
      <c r="N1088" s="160">
        <f t="shared" si="264"/>
        <v>3.5999999999999997E-2</v>
      </c>
      <c r="O1088" s="61" t="s">
        <v>3669</v>
      </c>
    </row>
    <row r="1089" spans="1:15" s="13" customFormat="1" ht="11.4" customHeight="1">
      <c r="A1089" s="120"/>
      <c r="B1089" s="106" t="s">
        <v>2077</v>
      </c>
      <c r="C1089" s="88" t="s">
        <v>1307</v>
      </c>
      <c r="D1089" s="170">
        <f t="shared" si="259"/>
        <v>0.10100000000000001</v>
      </c>
      <c r="E1089" s="171" t="s">
        <v>2990</v>
      </c>
      <c r="F1089" s="172">
        <f t="shared" si="258"/>
        <v>3.5999999999999997E-2</v>
      </c>
      <c r="G1089" s="184">
        <v>42826</v>
      </c>
      <c r="H1089" s="162">
        <v>1.4749999999999999E-2</v>
      </c>
      <c r="I1089" s="163">
        <v>1.125E-2</v>
      </c>
      <c r="J1089" s="162">
        <v>0.01</v>
      </c>
      <c r="K1089" s="157">
        <v>6.5000000000000002E-2</v>
      </c>
      <c r="L1089" s="157">
        <v>0</v>
      </c>
      <c r="M1089" s="159">
        <f t="shared" si="324"/>
        <v>0.10100000000000001</v>
      </c>
      <c r="N1089" s="160">
        <f t="shared" si="264"/>
        <v>3.5999999999999997E-2</v>
      </c>
      <c r="O1089" s="61" t="s">
        <v>3669</v>
      </c>
    </row>
    <row r="1090" spans="1:15" s="5" customFormat="1" ht="11.4" customHeight="1">
      <c r="A1090" s="121"/>
      <c r="B1090" s="72" t="s">
        <v>1886</v>
      </c>
      <c r="C1090" s="88" t="s">
        <v>1307</v>
      </c>
      <c r="D1090" s="170">
        <f t="shared" si="259"/>
        <v>0.10100000000000001</v>
      </c>
      <c r="E1090" s="171" t="s">
        <v>2990</v>
      </c>
      <c r="F1090" s="172">
        <f t="shared" si="258"/>
        <v>3.5999999999999997E-2</v>
      </c>
      <c r="G1090" s="184">
        <v>42826</v>
      </c>
      <c r="H1090" s="162">
        <v>1.4749999999999999E-2</v>
      </c>
      <c r="I1090" s="163">
        <v>1.125E-2</v>
      </c>
      <c r="J1090" s="162">
        <v>0.01</v>
      </c>
      <c r="K1090" s="157">
        <v>6.5000000000000002E-2</v>
      </c>
      <c r="L1090" s="157">
        <v>0</v>
      </c>
      <c r="M1090" s="159">
        <f t="shared" si="324"/>
        <v>0.10100000000000001</v>
      </c>
      <c r="N1090" s="160">
        <f t="shared" si="264"/>
        <v>3.5999999999999997E-2</v>
      </c>
      <c r="O1090" s="61" t="s">
        <v>3669</v>
      </c>
    </row>
    <row r="1091" spans="1:15" s="5" customFormat="1" ht="11.4" customHeight="1">
      <c r="A1091" s="120"/>
      <c r="B1091" s="106" t="s">
        <v>1887</v>
      </c>
      <c r="C1091" s="88" t="s">
        <v>1307</v>
      </c>
      <c r="D1091" s="170">
        <f t="shared" si="259"/>
        <v>0.10100000000000001</v>
      </c>
      <c r="E1091" s="171" t="s">
        <v>2990</v>
      </c>
      <c r="F1091" s="172">
        <f t="shared" si="258"/>
        <v>3.5999999999999997E-2</v>
      </c>
      <c r="G1091" s="184">
        <v>42826</v>
      </c>
      <c r="H1091" s="162">
        <v>1.4749999999999999E-2</v>
      </c>
      <c r="I1091" s="163">
        <v>1.125E-2</v>
      </c>
      <c r="J1091" s="162">
        <v>0.01</v>
      </c>
      <c r="K1091" s="157">
        <v>6.5000000000000002E-2</v>
      </c>
      <c r="L1091" s="157">
        <v>0</v>
      </c>
      <c r="M1091" s="159">
        <f t="shared" si="324"/>
        <v>0.10100000000000001</v>
      </c>
      <c r="N1091" s="160">
        <f t="shared" si="264"/>
        <v>3.5999999999999997E-2</v>
      </c>
      <c r="O1091" s="61" t="s">
        <v>3669</v>
      </c>
    </row>
    <row r="1092" spans="1:15" s="5" customFormat="1" ht="11.4" customHeight="1">
      <c r="A1092" s="14"/>
      <c r="B1092" s="107" t="s">
        <v>1888</v>
      </c>
      <c r="C1092" s="62" t="s">
        <v>1307</v>
      </c>
      <c r="D1092" s="167">
        <f t="shared" si="259"/>
        <v>0.10100000000000001</v>
      </c>
      <c r="E1092" s="168" t="s">
        <v>2990</v>
      </c>
      <c r="F1092" s="169">
        <f t="shared" ref="F1092:F1167" si="325">SUM(N1092)</f>
        <v>3.5999999999999997E-2</v>
      </c>
      <c r="G1092" s="184">
        <v>42826</v>
      </c>
      <c r="H1092" s="162">
        <v>1.4749999999999999E-2</v>
      </c>
      <c r="I1092" s="163">
        <v>1.125E-2</v>
      </c>
      <c r="J1092" s="162">
        <v>0.01</v>
      </c>
      <c r="K1092" s="157">
        <v>6.5000000000000002E-2</v>
      </c>
      <c r="L1092" s="157">
        <v>0</v>
      </c>
      <c r="M1092" s="159">
        <f t="shared" si="324"/>
        <v>0.10100000000000001</v>
      </c>
      <c r="N1092" s="160">
        <f t="shared" si="264"/>
        <v>3.5999999999999997E-2</v>
      </c>
      <c r="O1092" s="61" t="s">
        <v>3669</v>
      </c>
    </row>
    <row r="1093" spans="1:15" s="49" customFormat="1" ht="11.4" customHeight="1">
      <c r="A1093" s="55" t="s">
        <v>2397</v>
      </c>
      <c r="B1093" s="111"/>
      <c r="C1093" s="88" t="s">
        <v>2398</v>
      </c>
      <c r="D1093" s="170">
        <f t="shared" si="259"/>
        <v>0.10100000000000001</v>
      </c>
      <c r="E1093" s="171" t="s">
        <v>2991</v>
      </c>
      <c r="F1093" s="172">
        <f t="shared" si="325"/>
        <v>3.5999999999999997E-2</v>
      </c>
      <c r="G1093" s="185">
        <v>44470</v>
      </c>
      <c r="H1093" s="162">
        <v>1.4749999999999999E-2</v>
      </c>
      <c r="I1093" s="163">
        <v>1.125E-2</v>
      </c>
      <c r="J1093" s="162">
        <v>0.01</v>
      </c>
      <c r="K1093" s="157">
        <v>6.5000000000000002E-2</v>
      </c>
      <c r="L1093" s="157">
        <v>0</v>
      </c>
      <c r="M1093" s="159">
        <f t="shared" si="324"/>
        <v>0.10100000000000001</v>
      </c>
      <c r="N1093" s="160">
        <f t="shared" si="264"/>
        <v>3.5999999999999997E-2</v>
      </c>
      <c r="O1093" s="61" t="s">
        <v>3669</v>
      </c>
    </row>
    <row r="1094" spans="1:15" s="5" customFormat="1" ht="11.4" customHeight="1">
      <c r="A1094" s="120"/>
      <c r="B1094" s="106" t="s">
        <v>2403</v>
      </c>
      <c r="C1094" s="88" t="s">
        <v>2398</v>
      </c>
      <c r="D1094" s="170">
        <f t="shared" si="259"/>
        <v>0.10100000000000001</v>
      </c>
      <c r="E1094" s="171" t="s">
        <v>2991</v>
      </c>
      <c r="F1094" s="172">
        <f t="shared" si="325"/>
        <v>3.5999999999999997E-2</v>
      </c>
      <c r="G1094" s="184">
        <v>44470</v>
      </c>
      <c r="H1094" s="162">
        <v>1.4749999999999999E-2</v>
      </c>
      <c r="I1094" s="163">
        <v>1.125E-2</v>
      </c>
      <c r="J1094" s="162">
        <v>0.01</v>
      </c>
      <c r="K1094" s="157">
        <v>6.5000000000000002E-2</v>
      </c>
      <c r="L1094" s="157">
        <v>0</v>
      </c>
      <c r="M1094" s="159">
        <f t="shared" si="324"/>
        <v>0.10100000000000001</v>
      </c>
      <c r="N1094" s="160">
        <f t="shared" si="264"/>
        <v>3.5999999999999997E-2</v>
      </c>
      <c r="O1094" s="61" t="s">
        <v>3669</v>
      </c>
    </row>
    <row r="1095" spans="1:15" s="5" customFormat="1" ht="11.4" customHeight="1">
      <c r="A1095" s="120"/>
      <c r="B1095" s="106" t="s">
        <v>3541</v>
      </c>
      <c r="C1095" s="88" t="s">
        <v>2398</v>
      </c>
      <c r="D1095" s="170">
        <f t="shared" si="259"/>
        <v>0.10100000000000001</v>
      </c>
      <c r="E1095" s="171" t="s">
        <v>2991</v>
      </c>
      <c r="F1095" s="172">
        <f t="shared" si="325"/>
        <v>3.5999999999999997E-2</v>
      </c>
      <c r="G1095" s="184">
        <v>44470</v>
      </c>
      <c r="H1095" s="162">
        <v>1.4749999999999999E-2</v>
      </c>
      <c r="I1095" s="163">
        <v>1.125E-2</v>
      </c>
      <c r="J1095" s="162">
        <v>0.01</v>
      </c>
      <c r="K1095" s="157">
        <v>6.5000000000000002E-2</v>
      </c>
      <c r="L1095" s="157">
        <v>0</v>
      </c>
      <c r="M1095" s="159">
        <f t="shared" si="324"/>
        <v>0.10100000000000001</v>
      </c>
      <c r="N1095" s="160">
        <f t="shared" si="264"/>
        <v>3.5999999999999997E-2</v>
      </c>
      <c r="O1095" s="61" t="s">
        <v>3669</v>
      </c>
    </row>
    <row r="1096" spans="1:15" s="5" customFormat="1" ht="11.4" customHeight="1">
      <c r="A1096" s="14"/>
      <c r="B1096" s="107" t="s">
        <v>2404</v>
      </c>
      <c r="C1096" s="62" t="s">
        <v>2398</v>
      </c>
      <c r="D1096" s="167">
        <f t="shared" si="259"/>
        <v>0.10100000000000001</v>
      </c>
      <c r="E1096" s="168" t="s">
        <v>2991</v>
      </c>
      <c r="F1096" s="169">
        <f t="shared" si="325"/>
        <v>3.5999999999999997E-2</v>
      </c>
      <c r="G1096" s="184">
        <v>44470</v>
      </c>
      <c r="H1096" s="162">
        <v>1.4749999999999999E-2</v>
      </c>
      <c r="I1096" s="163">
        <v>1.125E-2</v>
      </c>
      <c r="J1096" s="162">
        <v>0.01</v>
      </c>
      <c r="K1096" s="157">
        <v>6.5000000000000002E-2</v>
      </c>
      <c r="L1096" s="157">
        <v>0</v>
      </c>
      <c r="M1096" s="159">
        <f t="shared" si="324"/>
        <v>0.10100000000000001</v>
      </c>
      <c r="N1096" s="160">
        <f t="shared" si="264"/>
        <v>3.5999999999999997E-2</v>
      </c>
      <c r="O1096" s="61" t="s">
        <v>3669</v>
      </c>
    </row>
    <row r="1097" spans="1:15" s="5" customFormat="1" ht="11.4" customHeight="1">
      <c r="A1097" s="14" t="s">
        <v>1129</v>
      </c>
      <c r="B1097" s="107"/>
      <c r="C1097" s="62" t="s">
        <v>1130</v>
      </c>
      <c r="D1097" s="167">
        <f t="shared" si="259"/>
        <v>8.5000000000000006E-2</v>
      </c>
      <c r="E1097" s="168" t="s">
        <v>2992</v>
      </c>
      <c r="F1097" s="169">
        <f t="shared" si="325"/>
        <v>0.02</v>
      </c>
      <c r="G1097" s="156">
        <v>42186</v>
      </c>
      <c r="H1097" s="162">
        <v>0.02</v>
      </c>
      <c r="I1097" s="163">
        <v>0</v>
      </c>
      <c r="J1097" s="162">
        <v>0</v>
      </c>
      <c r="K1097" s="157">
        <v>6.5000000000000002E-2</v>
      </c>
      <c r="L1097" s="157">
        <v>0</v>
      </c>
      <c r="M1097" s="159">
        <f t="shared" si="324"/>
        <v>8.5000000000000006E-2</v>
      </c>
      <c r="N1097" s="160">
        <f t="shared" si="264"/>
        <v>0.02</v>
      </c>
      <c r="O1097" s="61"/>
    </row>
    <row r="1098" spans="1:15" s="5" customFormat="1" ht="11.4" customHeight="1">
      <c r="A1098" s="42" t="s">
        <v>83</v>
      </c>
      <c r="B1098" s="112"/>
      <c r="C1098" s="59" t="s">
        <v>84</v>
      </c>
      <c r="D1098" s="153">
        <f t="shared" si="259"/>
        <v>8.5000000000000006E-2</v>
      </c>
      <c r="E1098" s="161" t="s">
        <v>2993</v>
      </c>
      <c r="F1098" s="155">
        <f t="shared" si="325"/>
        <v>0.02</v>
      </c>
      <c r="G1098" s="156">
        <v>43922</v>
      </c>
      <c r="H1098" s="162">
        <v>0</v>
      </c>
      <c r="I1098" s="163">
        <v>0.02</v>
      </c>
      <c r="J1098" s="162">
        <v>0</v>
      </c>
      <c r="K1098" s="157">
        <v>6.5000000000000002E-2</v>
      </c>
      <c r="L1098" s="157">
        <v>0</v>
      </c>
      <c r="M1098" s="159">
        <f t="shared" si="324"/>
        <v>8.5000000000000006E-2</v>
      </c>
      <c r="N1098" s="160">
        <f t="shared" si="264"/>
        <v>0.02</v>
      </c>
      <c r="O1098" s="61"/>
    </row>
    <row r="1099" spans="1:15" s="5" customFormat="1" ht="11.4" customHeight="1">
      <c r="A1099" s="42" t="s">
        <v>190</v>
      </c>
      <c r="B1099" s="112"/>
      <c r="C1099" s="59" t="s">
        <v>191</v>
      </c>
      <c r="D1099" s="153">
        <f t="shared" si="259"/>
        <v>9.5000000000000001E-2</v>
      </c>
      <c r="E1099" s="161" t="s">
        <v>2994</v>
      </c>
      <c r="F1099" s="155">
        <f t="shared" si="325"/>
        <v>3.0000000000000002E-2</v>
      </c>
      <c r="G1099" s="156">
        <v>43556</v>
      </c>
      <c r="H1099" s="162">
        <v>1.2500000000000001E-2</v>
      </c>
      <c r="I1099" s="163">
        <v>1.7500000000000002E-2</v>
      </c>
      <c r="J1099" s="162">
        <v>0</v>
      </c>
      <c r="K1099" s="157">
        <v>6.5000000000000002E-2</v>
      </c>
      <c r="L1099" s="157">
        <v>0</v>
      </c>
      <c r="M1099" s="159">
        <f t="shared" si="324"/>
        <v>9.5000000000000001E-2</v>
      </c>
      <c r="N1099" s="160">
        <f t="shared" si="264"/>
        <v>3.0000000000000002E-2</v>
      </c>
      <c r="O1099" s="61"/>
    </row>
    <row r="1100" spans="1:15" s="5" customFormat="1" ht="11.4" customHeight="1">
      <c r="A1100" s="42" t="s">
        <v>602</v>
      </c>
      <c r="B1100" s="112"/>
      <c r="C1100" s="59" t="s">
        <v>603</v>
      </c>
      <c r="D1100" s="153">
        <f t="shared" si="259"/>
        <v>7.4999999999999997E-2</v>
      </c>
      <c r="E1100" s="161" t="s">
        <v>2995</v>
      </c>
      <c r="F1100" s="155">
        <f t="shared" si="325"/>
        <v>0.01</v>
      </c>
      <c r="G1100" s="156">
        <v>43282</v>
      </c>
      <c r="H1100" s="162">
        <v>0.01</v>
      </c>
      <c r="I1100" s="163">
        <v>0</v>
      </c>
      <c r="J1100" s="162">
        <v>0</v>
      </c>
      <c r="K1100" s="157">
        <v>6.5000000000000002E-2</v>
      </c>
      <c r="L1100" s="157">
        <v>0</v>
      </c>
      <c r="M1100" s="159">
        <f t="shared" si="324"/>
        <v>7.4999999999999997E-2</v>
      </c>
      <c r="N1100" s="160">
        <f t="shared" si="264"/>
        <v>0.01</v>
      </c>
      <c r="O1100" s="61"/>
    </row>
    <row r="1101" spans="1:15" s="5" customFormat="1" ht="11.4" customHeight="1">
      <c r="A1101" s="42" t="s">
        <v>448</v>
      </c>
      <c r="B1101" s="112"/>
      <c r="C1101" s="59" t="s">
        <v>449</v>
      </c>
      <c r="D1101" s="153">
        <f t="shared" si="259"/>
        <v>9.35E-2</v>
      </c>
      <c r="E1101" s="161" t="s">
        <v>2996</v>
      </c>
      <c r="F1101" s="155">
        <f t="shared" si="325"/>
        <v>2.8499999999999998E-2</v>
      </c>
      <c r="G1101" s="156">
        <v>42826</v>
      </c>
      <c r="H1101" s="162">
        <v>1.4749999999999999E-2</v>
      </c>
      <c r="I1101" s="163">
        <v>1.375E-2</v>
      </c>
      <c r="J1101" s="162">
        <v>0</v>
      </c>
      <c r="K1101" s="157">
        <v>6.5000000000000002E-2</v>
      </c>
      <c r="L1101" s="157">
        <v>0</v>
      </c>
      <c r="M1101" s="159">
        <f t="shared" si="324"/>
        <v>9.35E-2</v>
      </c>
      <c r="N1101" s="160">
        <f t="shared" si="264"/>
        <v>2.8499999999999998E-2</v>
      </c>
      <c r="O1101" s="61"/>
    </row>
    <row r="1102" spans="1:15" s="49" customFormat="1" ht="11.4" customHeight="1">
      <c r="A1102" s="55" t="s">
        <v>1782</v>
      </c>
      <c r="B1102" s="78"/>
      <c r="C1102" s="88" t="s">
        <v>1783</v>
      </c>
      <c r="D1102" s="170">
        <f t="shared" ref="D1102:D1181" si="326">SUM(M1102)</f>
        <v>0.10350000000000001</v>
      </c>
      <c r="E1102" s="171" t="s">
        <v>2997</v>
      </c>
      <c r="F1102" s="172">
        <f t="shared" si="325"/>
        <v>3.85E-2</v>
      </c>
      <c r="G1102" s="185">
        <v>43009</v>
      </c>
      <c r="H1102" s="162">
        <v>1.4749999999999999E-2</v>
      </c>
      <c r="I1102" s="163">
        <v>1.375E-2</v>
      </c>
      <c r="J1102" s="162">
        <v>0.01</v>
      </c>
      <c r="K1102" s="157">
        <v>6.5000000000000002E-2</v>
      </c>
      <c r="L1102" s="157">
        <v>0</v>
      </c>
      <c r="M1102" s="159">
        <f t="shared" si="324"/>
        <v>0.10350000000000001</v>
      </c>
      <c r="N1102" s="160">
        <f t="shared" si="264"/>
        <v>3.85E-2</v>
      </c>
      <c r="O1102" s="61" t="s">
        <v>3669</v>
      </c>
    </row>
    <row r="1103" spans="1:15" s="5" customFormat="1" ht="11.4" customHeight="1">
      <c r="A1103" s="12"/>
      <c r="B1103" s="73" t="s">
        <v>1792</v>
      </c>
      <c r="C1103" s="62" t="s">
        <v>1783</v>
      </c>
      <c r="D1103" s="167">
        <f t="shared" si="326"/>
        <v>0.10350000000000001</v>
      </c>
      <c r="E1103" s="168" t="s">
        <v>2997</v>
      </c>
      <c r="F1103" s="169">
        <f t="shared" si="325"/>
        <v>3.85E-2</v>
      </c>
      <c r="G1103" s="184">
        <v>43009</v>
      </c>
      <c r="H1103" s="162">
        <v>1.4749999999999999E-2</v>
      </c>
      <c r="I1103" s="163">
        <v>1.375E-2</v>
      </c>
      <c r="J1103" s="162">
        <v>0.01</v>
      </c>
      <c r="K1103" s="157">
        <v>6.5000000000000002E-2</v>
      </c>
      <c r="L1103" s="157">
        <v>0</v>
      </c>
      <c r="M1103" s="159">
        <f t="shared" si="324"/>
        <v>0.10350000000000001</v>
      </c>
      <c r="N1103" s="160">
        <f t="shared" si="264"/>
        <v>3.85E-2</v>
      </c>
      <c r="O1103" s="61" t="s">
        <v>3669</v>
      </c>
    </row>
    <row r="1104" spans="1:15" s="49" customFormat="1" ht="11.4" customHeight="1">
      <c r="A1104" s="55" t="s">
        <v>2094</v>
      </c>
      <c r="B1104" s="108"/>
      <c r="C1104" s="88" t="s">
        <v>2095</v>
      </c>
      <c r="D1104" s="170">
        <f t="shared" si="326"/>
        <v>0.10350000000000001</v>
      </c>
      <c r="E1104" s="171" t="s">
        <v>3484</v>
      </c>
      <c r="F1104" s="172">
        <f t="shared" si="325"/>
        <v>3.85E-2</v>
      </c>
      <c r="G1104" s="185">
        <v>43647</v>
      </c>
      <c r="H1104" s="162">
        <v>1.4749999999999999E-2</v>
      </c>
      <c r="I1104" s="163">
        <v>1.375E-2</v>
      </c>
      <c r="J1104" s="162">
        <v>0.01</v>
      </c>
      <c r="K1104" s="157">
        <v>6.5000000000000002E-2</v>
      </c>
      <c r="L1104" s="157">
        <v>0</v>
      </c>
      <c r="M1104" s="159">
        <f t="shared" si="324"/>
        <v>0.10350000000000001</v>
      </c>
      <c r="N1104" s="160">
        <f t="shared" si="264"/>
        <v>3.85E-2</v>
      </c>
      <c r="O1104" s="61" t="s">
        <v>3669</v>
      </c>
    </row>
    <row r="1105" spans="1:15" s="5" customFormat="1" ht="11.4" customHeight="1">
      <c r="A1105" s="121"/>
      <c r="B1105" s="72" t="s">
        <v>3542</v>
      </c>
      <c r="C1105" s="88" t="s">
        <v>2095</v>
      </c>
      <c r="D1105" s="170">
        <f t="shared" si="326"/>
        <v>0.10350000000000001</v>
      </c>
      <c r="E1105" s="171" t="s">
        <v>3484</v>
      </c>
      <c r="F1105" s="172">
        <f t="shared" si="325"/>
        <v>3.85E-2</v>
      </c>
      <c r="G1105" s="184">
        <v>43647</v>
      </c>
      <c r="H1105" s="162">
        <v>1.4749999999999999E-2</v>
      </c>
      <c r="I1105" s="163">
        <v>1.375E-2</v>
      </c>
      <c r="J1105" s="162">
        <v>0.01</v>
      </c>
      <c r="K1105" s="157">
        <v>6.5000000000000002E-2</v>
      </c>
      <c r="L1105" s="157">
        <v>0</v>
      </c>
      <c r="M1105" s="159">
        <f t="shared" si="324"/>
        <v>0.10350000000000001</v>
      </c>
      <c r="N1105" s="160">
        <f t="shared" si="264"/>
        <v>3.85E-2</v>
      </c>
      <c r="O1105" s="61" t="s">
        <v>3669</v>
      </c>
    </row>
    <row r="1106" spans="1:15" s="5" customFormat="1" ht="11.4" customHeight="1">
      <c r="A1106" s="12"/>
      <c r="B1106" s="73" t="s">
        <v>2259</v>
      </c>
      <c r="C1106" s="62" t="s">
        <v>2095</v>
      </c>
      <c r="D1106" s="167">
        <f t="shared" si="326"/>
        <v>0.10350000000000001</v>
      </c>
      <c r="E1106" s="168" t="s">
        <v>3484</v>
      </c>
      <c r="F1106" s="169">
        <f t="shared" si="325"/>
        <v>3.85E-2</v>
      </c>
      <c r="G1106" s="184">
        <v>43647</v>
      </c>
      <c r="H1106" s="162">
        <v>1.4749999999999999E-2</v>
      </c>
      <c r="I1106" s="163">
        <v>1.375E-2</v>
      </c>
      <c r="J1106" s="162">
        <v>0.01</v>
      </c>
      <c r="K1106" s="157">
        <v>6.5000000000000002E-2</v>
      </c>
      <c r="L1106" s="157">
        <v>0</v>
      </c>
      <c r="M1106" s="159">
        <f t="shared" si="324"/>
        <v>0.10350000000000001</v>
      </c>
      <c r="N1106" s="160">
        <f t="shared" si="264"/>
        <v>3.85E-2</v>
      </c>
      <c r="O1106" s="61" t="s">
        <v>3669</v>
      </c>
    </row>
    <row r="1107" spans="1:15" s="49" customFormat="1" ht="11.4" customHeight="1">
      <c r="A1107" s="55" t="s">
        <v>1658</v>
      </c>
      <c r="B1107" s="78"/>
      <c r="C1107" s="88" t="s">
        <v>1659</v>
      </c>
      <c r="D1107" s="170">
        <f t="shared" si="326"/>
        <v>0.10350000000000001</v>
      </c>
      <c r="E1107" s="171" t="s">
        <v>2998</v>
      </c>
      <c r="F1107" s="172">
        <f t="shared" si="325"/>
        <v>3.85E-2</v>
      </c>
      <c r="G1107" s="188">
        <v>42826</v>
      </c>
      <c r="H1107" s="162">
        <v>1.4749999999999999E-2</v>
      </c>
      <c r="I1107" s="163">
        <v>1.375E-2</v>
      </c>
      <c r="J1107" s="162">
        <v>0.01</v>
      </c>
      <c r="K1107" s="157">
        <v>6.5000000000000002E-2</v>
      </c>
      <c r="L1107" s="157">
        <v>0</v>
      </c>
      <c r="M1107" s="159">
        <f t="shared" si="324"/>
        <v>0.10350000000000001</v>
      </c>
      <c r="N1107" s="160">
        <f t="shared" si="264"/>
        <v>3.85E-2</v>
      </c>
      <c r="O1107" s="61" t="s">
        <v>3669</v>
      </c>
    </row>
    <row r="1108" spans="1:15" s="5" customFormat="1" ht="11.4" customHeight="1">
      <c r="A1108" s="126"/>
      <c r="B1108" s="72" t="s">
        <v>2414</v>
      </c>
      <c r="C1108" s="88" t="s">
        <v>1659</v>
      </c>
      <c r="D1108" s="170">
        <f t="shared" si="326"/>
        <v>0.10350000000000001</v>
      </c>
      <c r="E1108" s="171" t="s">
        <v>2998</v>
      </c>
      <c r="F1108" s="172">
        <f t="shared" si="325"/>
        <v>3.85E-2</v>
      </c>
      <c r="G1108" s="156">
        <v>43922</v>
      </c>
      <c r="H1108" s="162">
        <v>1.4749999999999999E-2</v>
      </c>
      <c r="I1108" s="163">
        <v>1.375E-2</v>
      </c>
      <c r="J1108" s="162">
        <v>0.01</v>
      </c>
      <c r="K1108" s="157">
        <v>6.5000000000000002E-2</v>
      </c>
      <c r="L1108" s="157">
        <v>0</v>
      </c>
      <c r="M1108" s="159">
        <f t="shared" si="324"/>
        <v>0.10350000000000001</v>
      </c>
      <c r="N1108" s="160">
        <f t="shared" si="264"/>
        <v>3.85E-2</v>
      </c>
      <c r="O1108" s="61" t="s">
        <v>3669</v>
      </c>
    </row>
    <row r="1109" spans="1:15" s="5" customFormat="1" ht="11.4" customHeight="1">
      <c r="A1109" s="12"/>
      <c r="B1109" s="73" t="s">
        <v>2164</v>
      </c>
      <c r="C1109" s="62" t="s">
        <v>1659</v>
      </c>
      <c r="D1109" s="167">
        <f t="shared" si="326"/>
        <v>0.10350000000000001</v>
      </c>
      <c r="E1109" s="168" t="s">
        <v>2998</v>
      </c>
      <c r="F1109" s="169">
        <f t="shared" si="325"/>
        <v>3.85E-2</v>
      </c>
      <c r="G1109" s="156">
        <v>43922</v>
      </c>
      <c r="H1109" s="162">
        <v>1.4749999999999999E-2</v>
      </c>
      <c r="I1109" s="163">
        <v>1.375E-2</v>
      </c>
      <c r="J1109" s="162">
        <v>0.01</v>
      </c>
      <c r="K1109" s="157">
        <v>6.5000000000000002E-2</v>
      </c>
      <c r="L1109" s="157">
        <v>0</v>
      </c>
      <c r="M1109" s="159">
        <f t="shared" si="324"/>
        <v>0.10350000000000001</v>
      </c>
      <c r="N1109" s="160">
        <f t="shared" si="264"/>
        <v>3.85E-2</v>
      </c>
      <c r="O1109" s="61" t="s">
        <v>3669</v>
      </c>
    </row>
    <row r="1110" spans="1:15" s="49" customFormat="1" ht="11.4" customHeight="1">
      <c r="A1110" s="55" t="s">
        <v>1705</v>
      </c>
      <c r="B1110" s="78"/>
      <c r="C1110" s="88" t="s">
        <v>1706</v>
      </c>
      <c r="D1110" s="170">
        <f t="shared" si="326"/>
        <v>0.10350000000000001</v>
      </c>
      <c r="E1110" s="171" t="s">
        <v>2999</v>
      </c>
      <c r="F1110" s="172">
        <f t="shared" si="325"/>
        <v>3.85E-2</v>
      </c>
      <c r="G1110" s="188">
        <v>42826</v>
      </c>
      <c r="H1110" s="162">
        <v>1.4749999999999999E-2</v>
      </c>
      <c r="I1110" s="163">
        <v>1.375E-2</v>
      </c>
      <c r="J1110" s="162">
        <v>0.01</v>
      </c>
      <c r="K1110" s="157">
        <v>6.5000000000000002E-2</v>
      </c>
      <c r="L1110" s="157">
        <v>0</v>
      </c>
      <c r="M1110" s="159">
        <f t="shared" si="324"/>
        <v>0.10350000000000001</v>
      </c>
      <c r="N1110" s="160">
        <f t="shared" si="264"/>
        <v>3.85E-2</v>
      </c>
      <c r="O1110" s="61" t="s">
        <v>3669</v>
      </c>
    </row>
    <row r="1111" spans="1:15" s="5" customFormat="1" ht="11.4" customHeight="1">
      <c r="A1111" s="121"/>
      <c r="B1111" s="72" t="s">
        <v>3598</v>
      </c>
      <c r="C1111" s="88" t="s">
        <v>1706</v>
      </c>
      <c r="D1111" s="170">
        <f t="shared" si="326"/>
        <v>0.10350000000000001</v>
      </c>
      <c r="E1111" s="171" t="s">
        <v>2999</v>
      </c>
      <c r="F1111" s="172">
        <f t="shared" si="325"/>
        <v>3.85E-2</v>
      </c>
      <c r="G1111" s="156">
        <v>43922</v>
      </c>
      <c r="H1111" s="162">
        <v>1.4749999999999999E-2</v>
      </c>
      <c r="I1111" s="163">
        <v>1.375E-2</v>
      </c>
      <c r="J1111" s="162">
        <v>0.01</v>
      </c>
      <c r="K1111" s="157">
        <v>6.5000000000000002E-2</v>
      </c>
      <c r="L1111" s="157">
        <v>0</v>
      </c>
      <c r="M1111" s="159">
        <f t="shared" si="324"/>
        <v>0.10350000000000001</v>
      </c>
      <c r="N1111" s="160">
        <f t="shared" si="264"/>
        <v>3.85E-2</v>
      </c>
      <c r="O1111" s="61" t="s">
        <v>3669</v>
      </c>
    </row>
    <row r="1112" spans="1:15" s="5" customFormat="1" ht="11.4" customHeight="1">
      <c r="A1112" s="121"/>
      <c r="B1112" s="72" t="s">
        <v>2157</v>
      </c>
      <c r="C1112" s="88" t="s">
        <v>1706</v>
      </c>
      <c r="D1112" s="170">
        <f t="shared" si="326"/>
        <v>0.10350000000000001</v>
      </c>
      <c r="E1112" s="171" t="s">
        <v>2999</v>
      </c>
      <c r="F1112" s="172">
        <f t="shared" si="325"/>
        <v>3.85E-2</v>
      </c>
      <c r="G1112" s="156">
        <v>43922</v>
      </c>
      <c r="H1112" s="162">
        <v>1.4749999999999999E-2</v>
      </c>
      <c r="I1112" s="163">
        <v>1.375E-2</v>
      </c>
      <c r="J1112" s="162">
        <v>0.01</v>
      </c>
      <c r="K1112" s="157">
        <v>6.5000000000000002E-2</v>
      </c>
      <c r="L1112" s="157">
        <v>0</v>
      </c>
      <c r="M1112" s="159">
        <f t="shared" si="324"/>
        <v>0.10350000000000001</v>
      </c>
      <c r="N1112" s="160">
        <f t="shared" si="264"/>
        <v>3.85E-2</v>
      </c>
      <c r="O1112" s="61" t="s">
        <v>3669</v>
      </c>
    </row>
    <row r="1113" spans="1:15" s="5" customFormat="1" ht="11.4" customHeight="1">
      <c r="A1113" s="12"/>
      <c r="B1113" s="73" t="s">
        <v>2260</v>
      </c>
      <c r="C1113" s="62" t="s">
        <v>1706</v>
      </c>
      <c r="D1113" s="167">
        <f t="shared" si="326"/>
        <v>0.10350000000000001</v>
      </c>
      <c r="E1113" s="168" t="s">
        <v>2999</v>
      </c>
      <c r="F1113" s="169">
        <f t="shared" si="325"/>
        <v>3.85E-2</v>
      </c>
      <c r="G1113" s="156">
        <v>43922</v>
      </c>
      <c r="H1113" s="162">
        <v>1.4749999999999999E-2</v>
      </c>
      <c r="I1113" s="163">
        <v>1.375E-2</v>
      </c>
      <c r="J1113" s="162">
        <v>0.01</v>
      </c>
      <c r="K1113" s="157">
        <v>6.5000000000000002E-2</v>
      </c>
      <c r="L1113" s="157">
        <v>0</v>
      </c>
      <c r="M1113" s="159">
        <f t="shared" si="324"/>
        <v>0.10350000000000001</v>
      </c>
      <c r="N1113" s="160">
        <f t="shared" si="264"/>
        <v>3.85E-2</v>
      </c>
      <c r="O1113" s="61" t="s">
        <v>3669</v>
      </c>
    </row>
    <row r="1114" spans="1:15" s="5" customFormat="1" ht="11.4" customHeight="1">
      <c r="A1114" s="122" t="s">
        <v>3833</v>
      </c>
      <c r="B1114" s="72"/>
      <c r="C1114" s="88" t="s">
        <v>3834</v>
      </c>
      <c r="D1114" s="170">
        <f t="shared" ref="D1114:D1115" si="327">SUM(M1114)</f>
        <v>0.10350000000000001</v>
      </c>
      <c r="E1114" s="171" t="s">
        <v>3835</v>
      </c>
      <c r="F1114" s="172">
        <f t="shared" ref="F1114:F1115" si="328">SUM(N1114)</f>
        <v>3.85E-2</v>
      </c>
      <c r="G1114" s="156">
        <v>45200</v>
      </c>
      <c r="H1114" s="162">
        <v>1.4749999999999999E-2</v>
      </c>
      <c r="I1114" s="163">
        <v>1.375E-2</v>
      </c>
      <c r="J1114" s="162">
        <v>0.01</v>
      </c>
      <c r="K1114" s="157">
        <v>6.5000000000000002E-2</v>
      </c>
      <c r="L1114" s="157">
        <v>0</v>
      </c>
      <c r="M1114" s="159">
        <f t="shared" ref="M1114:M1115" si="329">SUM(H1114:K1114)</f>
        <v>0.10350000000000001</v>
      </c>
      <c r="N1114" s="160">
        <f t="shared" ref="N1114:N1115" si="330">SUM(H1114+I1114+J1114+L1114)</f>
        <v>3.85E-2</v>
      </c>
      <c r="O1114" s="61" t="s">
        <v>3669</v>
      </c>
    </row>
    <row r="1115" spans="1:15" s="5" customFormat="1" ht="11.4" customHeight="1">
      <c r="A1115" s="121"/>
      <c r="B1115" s="73" t="s">
        <v>3881</v>
      </c>
      <c r="C1115" s="62" t="s">
        <v>3834</v>
      </c>
      <c r="D1115" s="167">
        <f t="shared" si="327"/>
        <v>0.10350000000000001</v>
      </c>
      <c r="E1115" s="168" t="s">
        <v>3835</v>
      </c>
      <c r="F1115" s="169">
        <f t="shared" si="328"/>
        <v>3.85E-2</v>
      </c>
      <c r="G1115" s="156">
        <v>45200</v>
      </c>
      <c r="H1115" s="162">
        <v>1.4749999999999999E-2</v>
      </c>
      <c r="I1115" s="163">
        <v>1.375E-2</v>
      </c>
      <c r="J1115" s="162">
        <v>0.01</v>
      </c>
      <c r="K1115" s="157">
        <v>6.5000000000000002E-2</v>
      </c>
      <c r="L1115" s="157">
        <v>0</v>
      </c>
      <c r="M1115" s="159">
        <f t="shared" si="329"/>
        <v>0.10350000000000001</v>
      </c>
      <c r="N1115" s="160">
        <f t="shared" si="330"/>
        <v>3.85E-2</v>
      </c>
      <c r="O1115" s="61" t="s">
        <v>3669</v>
      </c>
    </row>
    <row r="1116" spans="1:15" s="49" customFormat="1" ht="11.4" customHeight="1">
      <c r="A1116" s="55" t="s">
        <v>1647</v>
      </c>
      <c r="B1116" s="78"/>
      <c r="C1116" s="88" t="s">
        <v>1648</v>
      </c>
      <c r="D1116" s="170">
        <f t="shared" si="326"/>
        <v>0.10350000000000001</v>
      </c>
      <c r="E1116" s="171" t="s">
        <v>3000</v>
      </c>
      <c r="F1116" s="172">
        <f t="shared" si="325"/>
        <v>3.85E-2</v>
      </c>
      <c r="G1116" s="188">
        <v>42826</v>
      </c>
      <c r="H1116" s="162">
        <v>1.4749999999999999E-2</v>
      </c>
      <c r="I1116" s="163">
        <v>1.375E-2</v>
      </c>
      <c r="J1116" s="162">
        <v>0.01</v>
      </c>
      <c r="K1116" s="157">
        <v>6.5000000000000002E-2</v>
      </c>
      <c r="L1116" s="157">
        <v>0</v>
      </c>
      <c r="M1116" s="159">
        <f t="shared" si="324"/>
        <v>0.10350000000000001</v>
      </c>
      <c r="N1116" s="160">
        <f t="shared" si="264"/>
        <v>3.85E-2</v>
      </c>
      <c r="O1116" s="61" t="s">
        <v>3669</v>
      </c>
    </row>
    <row r="1117" spans="1:15" s="13" customFormat="1" ht="11.4" customHeight="1">
      <c r="A1117" s="12"/>
      <c r="B1117" s="73" t="s">
        <v>1889</v>
      </c>
      <c r="C1117" s="62" t="s">
        <v>1648</v>
      </c>
      <c r="D1117" s="167">
        <f t="shared" si="326"/>
        <v>0.10350000000000001</v>
      </c>
      <c r="E1117" s="168" t="s">
        <v>3000</v>
      </c>
      <c r="F1117" s="169">
        <f t="shared" si="325"/>
        <v>3.85E-2</v>
      </c>
      <c r="G1117" s="156">
        <v>42826</v>
      </c>
      <c r="H1117" s="162">
        <v>1.4749999999999999E-2</v>
      </c>
      <c r="I1117" s="163">
        <v>1.375E-2</v>
      </c>
      <c r="J1117" s="162">
        <v>0.01</v>
      </c>
      <c r="K1117" s="157">
        <v>6.5000000000000002E-2</v>
      </c>
      <c r="L1117" s="157">
        <v>0</v>
      </c>
      <c r="M1117" s="159">
        <f t="shared" si="324"/>
        <v>0.10350000000000001</v>
      </c>
      <c r="N1117" s="160">
        <f t="shared" ref="N1117:N1194" si="331">SUM(H1117+I1117+J1117+L1117)</f>
        <v>3.85E-2</v>
      </c>
      <c r="O1117" s="61" t="s">
        <v>3669</v>
      </c>
    </row>
    <row r="1118" spans="1:15" s="49" customFormat="1" ht="11.4" customHeight="1">
      <c r="A1118" s="55" t="s">
        <v>1784</v>
      </c>
      <c r="B1118" s="78"/>
      <c r="C1118" s="88" t="s">
        <v>1785</v>
      </c>
      <c r="D1118" s="170">
        <f t="shared" si="326"/>
        <v>0.10350000000000001</v>
      </c>
      <c r="E1118" s="171" t="s">
        <v>3001</v>
      </c>
      <c r="F1118" s="172">
        <f t="shared" si="325"/>
        <v>3.85E-2</v>
      </c>
      <c r="G1118" s="185">
        <v>43009</v>
      </c>
      <c r="H1118" s="162">
        <v>1.4749999999999999E-2</v>
      </c>
      <c r="I1118" s="163">
        <v>1.375E-2</v>
      </c>
      <c r="J1118" s="162">
        <v>0.01</v>
      </c>
      <c r="K1118" s="157">
        <v>6.5000000000000002E-2</v>
      </c>
      <c r="L1118" s="157">
        <v>0</v>
      </c>
      <c r="M1118" s="159">
        <f t="shared" si="324"/>
        <v>0.10350000000000001</v>
      </c>
      <c r="N1118" s="160">
        <f t="shared" si="331"/>
        <v>3.85E-2</v>
      </c>
      <c r="O1118" s="61" t="s">
        <v>3669</v>
      </c>
    </row>
    <row r="1119" spans="1:15" s="13" customFormat="1" ht="11.4" customHeight="1">
      <c r="A1119" s="12"/>
      <c r="B1119" s="64" t="s">
        <v>1793</v>
      </c>
      <c r="C1119" s="62" t="s">
        <v>1785</v>
      </c>
      <c r="D1119" s="167">
        <f t="shared" si="326"/>
        <v>0.10350000000000001</v>
      </c>
      <c r="E1119" s="168" t="s">
        <v>3001</v>
      </c>
      <c r="F1119" s="169">
        <f t="shared" si="325"/>
        <v>3.85E-2</v>
      </c>
      <c r="G1119" s="184">
        <v>43009</v>
      </c>
      <c r="H1119" s="162">
        <v>1.4749999999999999E-2</v>
      </c>
      <c r="I1119" s="163">
        <v>1.375E-2</v>
      </c>
      <c r="J1119" s="162">
        <v>0.01</v>
      </c>
      <c r="K1119" s="157">
        <v>6.5000000000000002E-2</v>
      </c>
      <c r="L1119" s="157">
        <v>0</v>
      </c>
      <c r="M1119" s="159">
        <f t="shared" si="324"/>
        <v>0.10350000000000001</v>
      </c>
      <c r="N1119" s="160">
        <f t="shared" si="331"/>
        <v>3.85E-2</v>
      </c>
      <c r="O1119" s="61" t="s">
        <v>3669</v>
      </c>
    </row>
    <row r="1120" spans="1:15" s="49" customFormat="1" ht="11.4" customHeight="1">
      <c r="A1120" s="55" t="s">
        <v>3469</v>
      </c>
      <c r="B1120" s="76"/>
      <c r="C1120" s="63" t="s">
        <v>3477</v>
      </c>
      <c r="D1120" s="164">
        <f t="shared" si="326"/>
        <v>0.10350000000000001</v>
      </c>
      <c r="E1120" s="165" t="s">
        <v>3478</v>
      </c>
      <c r="F1120" s="166">
        <f t="shared" si="325"/>
        <v>3.85E-2</v>
      </c>
      <c r="G1120" s="185">
        <v>44927</v>
      </c>
      <c r="H1120" s="162">
        <v>1.4749999999999999E-2</v>
      </c>
      <c r="I1120" s="163">
        <v>1.375E-2</v>
      </c>
      <c r="J1120" s="162">
        <v>0.01</v>
      </c>
      <c r="K1120" s="157">
        <v>6.5000000000000002E-2</v>
      </c>
      <c r="L1120" s="157">
        <v>0</v>
      </c>
      <c r="M1120" s="159">
        <f t="shared" si="324"/>
        <v>0.10350000000000001</v>
      </c>
      <c r="N1120" s="160">
        <f t="shared" si="331"/>
        <v>3.85E-2</v>
      </c>
      <c r="O1120" s="61" t="s">
        <v>3669</v>
      </c>
    </row>
    <row r="1121" spans="1:15" s="13" customFormat="1" ht="11.4" customHeight="1">
      <c r="A1121" s="121"/>
      <c r="B1121" s="79" t="s">
        <v>3599</v>
      </c>
      <c r="C1121" s="88" t="s">
        <v>3477</v>
      </c>
      <c r="D1121" s="170">
        <f t="shared" si="326"/>
        <v>0.10350000000000001</v>
      </c>
      <c r="E1121" s="171" t="s">
        <v>3478</v>
      </c>
      <c r="F1121" s="172">
        <f t="shared" si="325"/>
        <v>3.85E-2</v>
      </c>
      <c r="G1121" s="184">
        <v>44927</v>
      </c>
      <c r="H1121" s="162">
        <v>1.4749999999999999E-2</v>
      </c>
      <c r="I1121" s="163">
        <v>1.375E-2</v>
      </c>
      <c r="J1121" s="162">
        <v>0.01</v>
      </c>
      <c r="K1121" s="157">
        <v>6.5000000000000002E-2</v>
      </c>
      <c r="L1121" s="157">
        <v>0</v>
      </c>
      <c r="M1121" s="159">
        <f t="shared" si="324"/>
        <v>0.10350000000000001</v>
      </c>
      <c r="N1121" s="160">
        <f t="shared" si="331"/>
        <v>3.85E-2</v>
      </c>
      <c r="O1121" s="61" t="s">
        <v>3669</v>
      </c>
    </row>
    <row r="1122" spans="1:15" s="13" customFormat="1" ht="11.4" customHeight="1">
      <c r="A1122" s="121"/>
      <c r="B1122" s="78" t="s">
        <v>3600</v>
      </c>
      <c r="C1122" s="88" t="s">
        <v>3477</v>
      </c>
      <c r="D1122" s="170">
        <f t="shared" si="326"/>
        <v>0.10350000000000001</v>
      </c>
      <c r="E1122" s="171" t="s">
        <v>3478</v>
      </c>
      <c r="F1122" s="172">
        <f t="shared" si="325"/>
        <v>3.85E-2</v>
      </c>
      <c r="G1122" s="184">
        <v>44927</v>
      </c>
      <c r="H1122" s="162">
        <v>1.4749999999999999E-2</v>
      </c>
      <c r="I1122" s="163">
        <v>1.375E-2</v>
      </c>
      <c r="J1122" s="162">
        <v>0.01</v>
      </c>
      <c r="K1122" s="157">
        <v>6.5000000000000002E-2</v>
      </c>
      <c r="L1122" s="157">
        <v>0</v>
      </c>
      <c r="M1122" s="159">
        <f t="shared" si="324"/>
        <v>0.10350000000000001</v>
      </c>
      <c r="N1122" s="160">
        <f t="shared" si="331"/>
        <v>3.85E-2</v>
      </c>
      <c r="O1122" s="61" t="s">
        <v>3669</v>
      </c>
    </row>
    <row r="1123" spans="1:15" s="13" customFormat="1" ht="11.4" customHeight="1">
      <c r="A1123" s="121"/>
      <c r="B1123" s="78" t="s">
        <v>3867</v>
      </c>
      <c r="C1123" s="88" t="s">
        <v>3477</v>
      </c>
      <c r="D1123" s="170">
        <f t="shared" si="326"/>
        <v>0.10350000000000001</v>
      </c>
      <c r="E1123" s="171" t="s">
        <v>3478</v>
      </c>
      <c r="F1123" s="172">
        <f t="shared" si="325"/>
        <v>3.85E-2</v>
      </c>
      <c r="G1123" s="184">
        <v>44927</v>
      </c>
      <c r="H1123" s="162">
        <v>1.4749999999999999E-2</v>
      </c>
      <c r="I1123" s="163">
        <v>1.375E-2</v>
      </c>
      <c r="J1123" s="162">
        <v>0.01</v>
      </c>
      <c r="K1123" s="157">
        <v>6.5000000000000002E-2</v>
      </c>
      <c r="L1123" s="157">
        <v>0</v>
      </c>
      <c r="M1123" s="159">
        <f t="shared" si="324"/>
        <v>0.10350000000000001</v>
      </c>
      <c r="N1123" s="160">
        <f t="shared" si="331"/>
        <v>3.85E-2</v>
      </c>
      <c r="O1123" s="61" t="s">
        <v>3669</v>
      </c>
    </row>
    <row r="1124" spans="1:15" s="13" customFormat="1" ht="11.4" customHeight="1">
      <c r="A1124" s="121"/>
      <c r="B1124" s="78" t="s">
        <v>3882</v>
      </c>
      <c r="C1124" s="88" t="s">
        <v>3477</v>
      </c>
      <c r="D1124" s="170">
        <f t="shared" si="326"/>
        <v>0.10350000000000001</v>
      </c>
      <c r="E1124" s="171" t="s">
        <v>3478</v>
      </c>
      <c r="F1124" s="172">
        <f t="shared" si="325"/>
        <v>3.85E-2</v>
      </c>
      <c r="G1124" s="184">
        <v>44927</v>
      </c>
      <c r="H1124" s="162">
        <v>1.4749999999999999E-2</v>
      </c>
      <c r="I1124" s="163">
        <v>1.375E-2</v>
      </c>
      <c r="J1124" s="162">
        <v>0.01</v>
      </c>
      <c r="K1124" s="157">
        <v>6.5000000000000002E-2</v>
      </c>
      <c r="L1124" s="157">
        <v>0</v>
      </c>
      <c r="M1124" s="159">
        <f t="shared" si="324"/>
        <v>0.10350000000000001</v>
      </c>
      <c r="N1124" s="160">
        <f t="shared" si="331"/>
        <v>3.85E-2</v>
      </c>
      <c r="O1124" s="61" t="s">
        <v>3669</v>
      </c>
    </row>
    <row r="1125" spans="1:15" s="13" customFormat="1" ht="11.4" customHeight="1">
      <c r="A1125" s="121"/>
      <c r="B1125" s="78" t="s">
        <v>3883</v>
      </c>
      <c r="C1125" s="88" t="s">
        <v>3477</v>
      </c>
      <c r="D1125" s="170">
        <f t="shared" si="326"/>
        <v>0.10350000000000001</v>
      </c>
      <c r="E1125" s="171" t="s">
        <v>3478</v>
      </c>
      <c r="F1125" s="172">
        <f t="shared" si="325"/>
        <v>3.85E-2</v>
      </c>
      <c r="G1125" s="184">
        <v>44927</v>
      </c>
      <c r="H1125" s="162">
        <v>1.4749999999999999E-2</v>
      </c>
      <c r="I1125" s="163">
        <v>1.375E-2</v>
      </c>
      <c r="J1125" s="162">
        <v>0.01</v>
      </c>
      <c r="K1125" s="157">
        <v>6.5000000000000002E-2</v>
      </c>
      <c r="L1125" s="157">
        <v>0</v>
      </c>
      <c r="M1125" s="159">
        <f t="shared" si="324"/>
        <v>0.10350000000000001</v>
      </c>
      <c r="N1125" s="160">
        <f t="shared" si="331"/>
        <v>3.85E-2</v>
      </c>
      <c r="O1125" s="61" t="s">
        <v>3669</v>
      </c>
    </row>
    <row r="1126" spans="1:15" s="13" customFormat="1" ht="11.4" customHeight="1">
      <c r="A1126" s="121"/>
      <c r="B1126" s="78" t="s">
        <v>3884</v>
      </c>
      <c r="C1126" s="88" t="s">
        <v>3477</v>
      </c>
      <c r="D1126" s="170">
        <f t="shared" si="326"/>
        <v>0.10350000000000001</v>
      </c>
      <c r="E1126" s="171" t="s">
        <v>3478</v>
      </c>
      <c r="F1126" s="172">
        <f t="shared" si="325"/>
        <v>3.85E-2</v>
      </c>
      <c r="G1126" s="184">
        <v>44927</v>
      </c>
      <c r="H1126" s="162">
        <v>1.4749999999999999E-2</v>
      </c>
      <c r="I1126" s="163">
        <v>1.375E-2</v>
      </c>
      <c r="J1126" s="162">
        <v>0.01</v>
      </c>
      <c r="K1126" s="157">
        <v>6.5000000000000002E-2</v>
      </c>
      <c r="L1126" s="157">
        <v>0</v>
      </c>
      <c r="M1126" s="159">
        <f t="shared" si="324"/>
        <v>0.10350000000000001</v>
      </c>
      <c r="N1126" s="160">
        <f t="shared" si="331"/>
        <v>3.85E-2</v>
      </c>
      <c r="O1126" s="61" t="s">
        <v>3669</v>
      </c>
    </row>
    <row r="1127" spans="1:15" s="13" customFormat="1" ht="11.4" customHeight="1">
      <c r="A1127" s="121"/>
      <c r="B1127" s="78" t="s">
        <v>3470</v>
      </c>
      <c r="C1127" s="88" t="s">
        <v>3477</v>
      </c>
      <c r="D1127" s="170">
        <f t="shared" si="326"/>
        <v>0.10350000000000001</v>
      </c>
      <c r="E1127" s="171" t="s">
        <v>3478</v>
      </c>
      <c r="F1127" s="172">
        <f t="shared" si="325"/>
        <v>3.85E-2</v>
      </c>
      <c r="G1127" s="184">
        <v>44927</v>
      </c>
      <c r="H1127" s="162">
        <v>1.4749999999999999E-2</v>
      </c>
      <c r="I1127" s="163">
        <v>1.375E-2</v>
      </c>
      <c r="J1127" s="162">
        <v>0.01</v>
      </c>
      <c r="K1127" s="157">
        <v>6.5000000000000002E-2</v>
      </c>
      <c r="L1127" s="157">
        <v>0</v>
      </c>
      <c r="M1127" s="159">
        <f t="shared" si="324"/>
        <v>0.10350000000000001</v>
      </c>
      <c r="N1127" s="160">
        <f t="shared" si="331"/>
        <v>3.85E-2</v>
      </c>
      <c r="O1127" s="61" t="s">
        <v>3669</v>
      </c>
    </row>
    <row r="1128" spans="1:15" s="13" customFormat="1" ht="11.4" customHeight="1">
      <c r="A1128" s="121"/>
      <c r="B1128" s="78" t="s">
        <v>3471</v>
      </c>
      <c r="C1128" s="88" t="s">
        <v>3477</v>
      </c>
      <c r="D1128" s="170">
        <f t="shared" si="326"/>
        <v>0.10350000000000001</v>
      </c>
      <c r="E1128" s="171" t="s">
        <v>3478</v>
      </c>
      <c r="F1128" s="172">
        <f t="shared" si="325"/>
        <v>3.85E-2</v>
      </c>
      <c r="G1128" s="184">
        <v>44927</v>
      </c>
      <c r="H1128" s="162">
        <v>1.4749999999999999E-2</v>
      </c>
      <c r="I1128" s="163">
        <v>1.375E-2</v>
      </c>
      <c r="J1128" s="162">
        <v>0.01</v>
      </c>
      <c r="K1128" s="157">
        <v>6.5000000000000002E-2</v>
      </c>
      <c r="L1128" s="157">
        <v>0</v>
      </c>
      <c r="M1128" s="159">
        <f t="shared" si="324"/>
        <v>0.10350000000000001</v>
      </c>
      <c r="N1128" s="160">
        <f t="shared" si="331"/>
        <v>3.85E-2</v>
      </c>
      <c r="O1128" s="61" t="s">
        <v>3669</v>
      </c>
    </row>
    <row r="1129" spans="1:15" s="13" customFormat="1" ht="11.4" customHeight="1">
      <c r="A1129" s="121"/>
      <c r="B1129" s="78" t="s">
        <v>3472</v>
      </c>
      <c r="C1129" s="88" t="s">
        <v>3477</v>
      </c>
      <c r="D1129" s="170">
        <f t="shared" si="326"/>
        <v>0.10350000000000001</v>
      </c>
      <c r="E1129" s="171" t="s">
        <v>3478</v>
      </c>
      <c r="F1129" s="172">
        <f t="shared" si="325"/>
        <v>3.85E-2</v>
      </c>
      <c r="G1129" s="184">
        <v>44927</v>
      </c>
      <c r="H1129" s="162">
        <v>1.4749999999999999E-2</v>
      </c>
      <c r="I1129" s="163">
        <v>1.375E-2</v>
      </c>
      <c r="J1129" s="162">
        <v>0.01</v>
      </c>
      <c r="K1129" s="157">
        <v>6.5000000000000002E-2</v>
      </c>
      <c r="L1129" s="157">
        <v>0</v>
      </c>
      <c r="M1129" s="159">
        <f t="shared" si="324"/>
        <v>0.10350000000000001</v>
      </c>
      <c r="N1129" s="160">
        <f t="shared" si="331"/>
        <v>3.85E-2</v>
      </c>
      <c r="O1129" s="61" t="s">
        <v>3669</v>
      </c>
    </row>
    <row r="1130" spans="1:15" s="13" customFormat="1" ht="11.4" customHeight="1">
      <c r="A1130" s="12"/>
      <c r="B1130" s="113" t="s">
        <v>3473</v>
      </c>
      <c r="C1130" s="62" t="s">
        <v>3477</v>
      </c>
      <c r="D1130" s="167">
        <f t="shared" si="326"/>
        <v>0.10350000000000001</v>
      </c>
      <c r="E1130" s="168" t="s">
        <v>3478</v>
      </c>
      <c r="F1130" s="169">
        <f t="shared" si="325"/>
        <v>3.85E-2</v>
      </c>
      <c r="G1130" s="184">
        <v>44927</v>
      </c>
      <c r="H1130" s="162">
        <v>1.4749999999999999E-2</v>
      </c>
      <c r="I1130" s="163">
        <v>1.375E-2</v>
      </c>
      <c r="J1130" s="162">
        <v>0.01</v>
      </c>
      <c r="K1130" s="157">
        <v>6.5000000000000002E-2</v>
      </c>
      <c r="L1130" s="157">
        <v>0</v>
      </c>
      <c r="M1130" s="159">
        <f t="shared" si="324"/>
        <v>0.10350000000000001</v>
      </c>
      <c r="N1130" s="160">
        <f t="shared" si="331"/>
        <v>3.85E-2</v>
      </c>
      <c r="O1130" s="61" t="s">
        <v>3669</v>
      </c>
    </row>
    <row r="1131" spans="1:15" s="49" customFormat="1" ht="11.4" customHeight="1">
      <c r="A1131" s="55" t="s">
        <v>3474</v>
      </c>
      <c r="B1131" s="76"/>
      <c r="C1131" s="88" t="s">
        <v>3479</v>
      </c>
      <c r="D1131" s="170">
        <f t="shared" si="326"/>
        <v>0.10350000000000001</v>
      </c>
      <c r="E1131" s="171" t="s">
        <v>3480</v>
      </c>
      <c r="F1131" s="172">
        <f t="shared" si="325"/>
        <v>3.85E-2</v>
      </c>
      <c r="G1131" s="185">
        <v>44927</v>
      </c>
      <c r="H1131" s="162">
        <v>1.4749999999999999E-2</v>
      </c>
      <c r="I1131" s="163">
        <v>1.375E-2</v>
      </c>
      <c r="J1131" s="162">
        <v>0.01</v>
      </c>
      <c r="K1131" s="157">
        <v>6.5000000000000002E-2</v>
      </c>
      <c r="L1131" s="157">
        <v>0</v>
      </c>
      <c r="M1131" s="159">
        <f t="shared" si="324"/>
        <v>0.10350000000000001</v>
      </c>
      <c r="N1131" s="160">
        <f t="shared" si="331"/>
        <v>3.85E-2</v>
      </c>
      <c r="O1131" s="61" t="s">
        <v>3669</v>
      </c>
    </row>
    <row r="1132" spans="1:15" s="13" customFormat="1" ht="11.4" customHeight="1">
      <c r="A1132" s="12"/>
      <c r="B1132" s="113" t="s">
        <v>3475</v>
      </c>
      <c r="C1132" s="62" t="s">
        <v>3479</v>
      </c>
      <c r="D1132" s="167">
        <f t="shared" si="326"/>
        <v>0.10350000000000001</v>
      </c>
      <c r="E1132" s="168" t="s">
        <v>3480</v>
      </c>
      <c r="F1132" s="169">
        <f t="shared" si="325"/>
        <v>3.85E-2</v>
      </c>
      <c r="G1132" s="184">
        <v>44927</v>
      </c>
      <c r="H1132" s="162">
        <v>1.4749999999999999E-2</v>
      </c>
      <c r="I1132" s="163">
        <v>1.375E-2</v>
      </c>
      <c r="J1132" s="162">
        <v>0.01</v>
      </c>
      <c r="K1132" s="157">
        <v>6.5000000000000002E-2</v>
      </c>
      <c r="L1132" s="157">
        <v>0</v>
      </c>
      <c r="M1132" s="159">
        <f t="shared" si="324"/>
        <v>0.10350000000000001</v>
      </c>
      <c r="N1132" s="160">
        <f t="shared" si="331"/>
        <v>3.85E-2</v>
      </c>
      <c r="O1132" s="61" t="s">
        <v>3669</v>
      </c>
    </row>
    <row r="1133" spans="1:15" s="49" customFormat="1" ht="11.4" customHeight="1">
      <c r="A1133" s="55" t="s">
        <v>4073</v>
      </c>
      <c r="B1133" s="78"/>
      <c r="C1133" s="88" t="s">
        <v>4074</v>
      </c>
      <c r="D1133" s="170">
        <f t="shared" ref="D1133:D1134" si="332">SUM(M1133)</f>
        <v>0.10350000000000001</v>
      </c>
      <c r="E1133" s="171" t="s">
        <v>4075</v>
      </c>
      <c r="F1133" s="172">
        <f t="shared" ref="F1133:F1134" si="333">SUM(N1133)</f>
        <v>3.85E-2</v>
      </c>
      <c r="G1133" s="185">
        <v>45931</v>
      </c>
      <c r="H1133" s="162">
        <v>1.4749999999999999E-2</v>
      </c>
      <c r="I1133" s="163">
        <v>1.375E-2</v>
      </c>
      <c r="J1133" s="162">
        <v>0.01</v>
      </c>
      <c r="K1133" s="157">
        <v>6.5000000000000002E-2</v>
      </c>
      <c r="L1133" s="157">
        <v>0</v>
      </c>
      <c r="M1133" s="159">
        <f t="shared" ref="M1133:M1134" si="334">SUM(H1133:K1133)</f>
        <v>0.10350000000000001</v>
      </c>
      <c r="N1133" s="160">
        <f t="shared" ref="N1133:N1134" si="335">SUM(H1133+I1133+J1133+L1133)</f>
        <v>3.85E-2</v>
      </c>
      <c r="O1133" s="61" t="s">
        <v>3669</v>
      </c>
    </row>
    <row r="1134" spans="1:15" s="13" customFormat="1" ht="11.4" customHeight="1">
      <c r="A1134" s="12"/>
      <c r="B1134" s="109" t="s">
        <v>4096</v>
      </c>
      <c r="C1134" s="62" t="s">
        <v>4074</v>
      </c>
      <c r="D1134" s="167">
        <f t="shared" si="332"/>
        <v>0.10350000000000001</v>
      </c>
      <c r="E1134" s="168" t="s">
        <v>4075</v>
      </c>
      <c r="F1134" s="169">
        <f t="shared" si="333"/>
        <v>3.85E-2</v>
      </c>
      <c r="G1134" s="184">
        <v>45931</v>
      </c>
      <c r="H1134" s="162">
        <v>1.4749999999999999E-2</v>
      </c>
      <c r="I1134" s="163">
        <v>1.375E-2</v>
      </c>
      <c r="J1134" s="162">
        <v>0.01</v>
      </c>
      <c r="K1134" s="157">
        <v>6.5000000000000002E-2</v>
      </c>
      <c r="L1134" s="157">
        <v>0</v>
      </c>
      <c r="M1134" s="159">
        <f t="shared" si="334"/>
        <v>0.10350000000000001</v>
      </c>
      <c r="N1134" s="160">
        <f t="shared" si="335"/>
        <v>3.85E-2</v>
      </c>
      <c r="O1134" s="61" t="s">
        <v>3669</v>
      </c>
    </row>
    <row r="1135" spans="1:15" s="49" customFormat="1" ht="11.4" customHeight="1">
      <c r="A1135" s="55" t="s">
        <v>1764</v>
      </c>
      <c r="B1135" s="78"/>
      <c r="C1135" s="88" t="s">
        <v>1765</v>
      </c>
      <c r="D1135" s="170">
        <f t="shared" si="326"/>
        <v>0.10350000000000001</v>
      </c>
      <c r="E1135" s="171" t="s">
        <v>3002</v>
      </c>
      <c r="F1135" s="172">
        <f t="shared" si="325"/>
        <v>3.85E-2</v>
      </c>
      <c r="G1135" s="185">
        <v>42917</v>
      </c>
      <c r="H1135" s="162">
        <v>1.4749999999999999E-2</v>
      </c>
      <c r="I1135" s="163">
        <v>1.375E-2</v>
      </c>
      <c r="J1135" s="162">
        <v>0.01</v>
      </c>
      <c r="K1135" s="157">
        <v>6.5000000000000002E-2</v>
      </c>
      <c r="L1135" s="157">
        <v>0</v>
      </c>
      <c r="M1135" s="159">
        <f t="shared" si="324"/>
        <v>0.10350000000000001</v>
      </c>
      <c r="N1135" s="160">
        <f t="shared" si="331"/>
        <v>3.85E-2</v>
      </c>
      <c r="O1135" s="61" t="s">
        <v>3669</v>
      </c>
    </row>
    <row r="1136" spans="1:15" s="13" customFormat="1" ht="11.4" customHeight="1">
      <c r="A1136" s="12"/>
      <c r="B1136" s="109" t="s">
        <v>2148</v>
      </c>
      <c r="C1136" s="62" t="s">
        <v>1765</v>
      </c>
      <c r="D1136" s="167">
        <f t="shared" si="326"/>
        <v>0.10350000000000001</v>
      </c>
      <c r="E1136" s="168" t="s">
        <v>3002</v>
      </c>
      <c r="F1136" s="169">
        <f t="shared" si="325"/>
        <v>3.85E-2</v>
      </c>
      <c r="G1136" s="184">
        <v>42917</v>
      </c>
      <c r="H1136" s="162">
        <v>1.4749999999999999E-2</v>
      </c>
      <c r="I1136" s="163">
        <v>1.375E-2</v>
      </c>
      <c r="J1136" s="162">
        <v>0.01</v>
      </c>
      <c r="K1136" s="157">
        <v>6.5000000000000002E-2</v>
      </c>
      <c r="L1136" s="157">
        <v>0</v>
      </c>
      <c r="M1136" s="159">
        <f t="shared" si="324"/>
        <v>0.10350000000000001</v>
      </c>
      <c r="N1136" s="160">
        <f t="shared" si="331"/>
        <v>3.85E-2</v>
      </c>
      <c r="O1136" s="61" t="s">
        <v>3669</v>
      </c>
    </row>
    <row r="1137" spans="1:15" s="49" customFormat="1" ht="11.4" customHeight="1">
      <c r="A1137" s="55" t="s">
        <v>1380</v>
      </c>
      <c r="B1137" s="78"/>
      <c r="C1137" s="88" t="s">
        <v>1381</v>
      </c>
      <c r="D1137" s="170">
        <f t="shared" si="326"/>
        <v>0.10350000000000001</v>
      </c>
      <c r="E1137" s="171" t="s">
        <v>3003</v>
      </c>
      <c r="F1137" s="172">
        <f t="shared" si="325"/>
        <v>3.85E-2</v>
      </c>
      <c r="G1137" s="185">
        <v>42826</v>
      </c>
      <c r="H1137" s="162">
        <v>1.4749999999999999E-2</v>
      </c>
      <c r="I1137" s="163">
        <v>1.375E-2</v>
      </c>
      <c r="J1137" s="162">
        <v>0.01</v>
      </c>
      <c r="K1137" s="157">
        <v>6.5000000000000002E-2</v>
      </c>
      <c r="L1137" s="157">
        <v>0</v>
      </c>
      <c r="M1137" s="159">
        <f t="shared" si="324"/>
        <v>0.10350000000000001</v>
      </c>
      <c r="N1137" s="160">
        <f t="shared" si="331"/>
        <v>3.85E-2</v>
      </c>
      <c r="O1137" s="61" t="s">
        <v>3669</v>
      </c>
    </row>
    <row r="1138" spans="1:15" s="13" customFormat="1" ht="11.4" customHeight="1">
      <c r="A1138" s="12"/>
      <c r="B1138" s="109" t="s">
        <v>1890</v>
      </c>
      <c r="C1138" s="62" t="s">
        <v>1381</v>
      </c>
      <c r="D1138" s="167">
        <f t="shared" si="326"/>
        <v>0.10350000000000001</v>
      </c>
      <c r="E1138" s="168" t="s">
        <v>3003</v>
      </c>
      <c r="F1138" s="169">
        <f t="shared" si="325"/>
        <v>3.85E-2</v>
      </c>
      <c r="G1138" s="184">
        <v>42826</v>
      </c>
      <c r="H1138" s="162">
        <v>1.4749999999999999E-2</v>
      </c>
      <c r="I1138" s="163">
        <v>1.375E-2</v>
      </c>
      <c r="J1138" s="162">
        <v>0.01</v>
      </c>
      <c r="K1138" s="157">
        <v>6.5000000000000002E-2</v>
      </c>
      <c r="L1138" s="157">
        <v>0</v>
      </c>
      <c r="M1138" s="159">
        <f t="shared" si="324"/>
        <v>0.10350000000000001</v>
      </c>
      <c r="N1138" s="160">
        <f t="shared" si="331"/>
        <v>3.85E-2</v>
      </c>
      <c r="O1138" s="61" t="s">
        <v>3669</v>
      </c>
    </row>
    <row r="1139" spans="1:15" s="49" customFormat="1" ht="11.4" customHeight="1">
      <c r="A1139" s="55" t="s">
        <v>2133</v>
      </c>
      <c r="B1139" s="78"/>
      <c r="C1139" s="88" t="s">
        <v>2134</v>
      </c>
      <c r="D1139" s="170">
        <f t="shared" si="326"/>
        <v>0.10350000000000001</v>
      </c>
      <c r="E1139" s="171" t="s">
        <v>3485</v>
      </c>
      <c r="F1139" s="172">
        <f t="shared" si="325"/>
        <v>3.85E-2</v>
      </c>
      <c r="G1139" s="185">
        <v>43922</v>
      </c>
      <c r="H1139" s="162">
        <v>1.4749999999999999E-2</v>
      </c>
      <c r="I1139" s="163">
        <v>1.375E-2</v>
      </c>
      <c r="J1139" s="162">
        <v>0.01</v>
      </c>
      <c r="K1139" s="157">
        <v>6.5000000000000002E-2</v>
      </c>
      <c r="L1139" s="157">
        <v>0</v>
      </c>
      <c r="M1139" s="159">
        <f t="shared" si="324"/>
        <v>0.10350000000000001</v>
      </c>
      <c r="N1139" s="160">
        <f t="shared" si="331"/>
        <v>3.85E-2</v>
      </c>
      <c r="O1139" s="61" t="s">
        <v>3669</v>
      </c>
    </row>
    <row r="1140" spans="1:15" s="13" customFormat="1" ht="11.4" customHeight="1">
      <c r="A1140" s="12"/>
      <c r="B1140" s="73" t="s">
        <v>2261</v>
      </c>
      <c r="C1140" s="62" t="s">
        <v>2134</v>
      </c>
      <c r="D1140" s="167">
        <f t="shared" si="326"/>
        <v>0.10350000000000001</v>
      </c>
      <c r="E1140" s="168" t="s">
        <v>3485</v>
      </c>
      <c r="F1140" s="169">
        <f t="shared" si="325"/>
        <v>3.85E-2</v>
      </c>
      <c r="G1140" s="184">
        <v>43922</v>
      </c>
      <c r="H1140" s="162">
        <v>1.4749999999999999E-2</v>
      </c>
      <c r="I1140" s="163">
        <v>1.375E-2</v>
      </c>
      <c r="J1140" s="162">
        <v>0.01</v>
      </c>
      <c r="K1140" s="157">
        <v>6.5000000000000002E-2</v>
      </c>
      <c r="L1140" s="157">
        <v>0</v>
      </c>
      <c r="M1140" s="159">
        <f t="shared" si="324"/>
        <v>0.10350000000000001</v>
      </c>
      <c r="N1140" s="160">
        <f t="shared" si="331"/>
        <v>3.85E-2</v>
      </c>
      <c r="O1140" s="61" t="s">
        <v>3669</v>
      </c>
    </row>
    <row r="1141" spans="1:15" s="49" customFormat="1" ht="11.4" customHeight="1">
      <c r="A1141" s="55" t="s">
        <v>1558</v>
      </c>
      <c r="B1141" s="76"/>
      <c r="C1141" s="63" t="s">
        <v>1559</v>
      </c>
      <c r="D1141" s="164">
        <f t="shared" si="326"/>
        <v>0.10350000000000001</v>
      </c>
      <c r="E1141" s="165" t="s">
        <v>3004</v>
      </c>
      <c r="F1141" s="166">
        <f t="shared" si="325"/>
        <v>3.85E-2</v>
      </c>
      <c r="G1141" s="185">
        <v>42826</v>
      </c>
      <c r="H1141" s="162">
        <v>1.4749999999999999E-2</v>
      </c>
      <c r="I1141" s="163">
        <v>1.375E-2</v>
      </c>
      <c r="J1141" s="162">
        <v>0.01</v>
      </c>
      <c r="K1141" s="157">
        <v>6.5000000000000002E-2</v>
      </c>
      <c r="L1141" s="157">
        <v>0</v>
      </c>
      <c r="M1141" s="159">
        <f t="shared" si="324"/>
        <v>0.10350000000000001</v>
      </c>
      <c r="N1141" s="160">
        <f t="shared" si="331"/>
        <v>3.85E-2</v>
      </c>
      <c r="O1141" s="61" t="s">
        <v>3669</v>
      </c>
    </row>
    <row r="1142" spans="1:15" s="5" customFormat="1" ht="11.4" customHeight="1">
      <c r="A1142" s="121"/>
      <c r="B1142" s="72" t="s">
        <v>2065</v>
      </c>
      <c r="C1142" s="88" t="s">
        <v>1559</v>
      </c>
      <c r="D1142" s="170">
        <f t="shared" si="326"/>
        <v>0.10350000000000001</v>
      </c>
      <c r="E1142" s="171" t="s">
        <v>3004</v>
      </c>
      <c r="F1142" s="172">
        <f t="shared" si="325"/>
        <v>3.85E-2</v>
      </c>
      <c r="G1142" s="184">
        <v>42826</v>
      </c>
      <c r="H1142" s="162">
        <v>1.4749999999999999E-2</v>
      </c>
      <c r="I1142" s="163">
        <v>1.375E-2</v>
      </c>
      <c r="J1142" s="162">
        <v>0.01</v>
      </c>
      <c r="K1142" s="157">
        <v>6.5000000000000002E-2</v>
      </c>
      <c r="L1142" s="157">
        <v>0</v>
      </c>
      <c r="M1142" s="159">
        <f t="shared" si="324"/>
        <v>0.10350000000000001</v>
      </c>
      <c r="N1142" s="160">
        <f t="shared" si="331"/>
        <v>3.85E-2</v>
      </c>
      <c r="O1142" s="61" t="s">
        <v>3669</v>
      </c>
    </row>
    <row r="1143" spans="1:15" s="13" customFormat="1" ht="11.4" customHeight="1">
      <c r="A1143" s="121"/>
      <c r="B1143" s="72" t="s">
        <v>2059</v>
      </c>
      <c r="C1143" s="88" t="s">
        <v>1559</v>
      </c>
      <c r="D1143" s="170">
        <f t="shared" si="326"/>
        <v>0.10350000000000001</v>
      </c>
      <c r="E1143" s="171" t="s">
        <v>3004</v>
      </c>
      <c r="F1143" s="172">
        <f t="shared" si="325"/>
        <v>3.85E-2</v>
      </c>
      <c r="G1143" s="184">
        <v>42826</v>
      </c>
      <c r="H1143" s="162">
        <v>1.4749999999999999E-2</v>
      </c>
      <c r="I1143" s="163">
        <v>1.375E-2</v>
      </c>
      <c r="J1143" s="162">
        <v>0.01</v>
      </c>
      <c r="K1143" s="157">
        <v>6.5000000000000002E-2</v>
      </c>
      <c r="L1143" s="157">
        <v>0</v>
      </c>
      <c r="M1143" s="159">
        <f t="shared" si="324"/>
        <v>0.10350000000000001</v>
      </c>
      <c r="N1143" s="160">
        <f t="shared" si="331"/>
        <v>3.85E-2</v>
      </c>
      <c r="O1143" s="61" t="s">
        <v>3669</v>
      </c>
    </row>
    <row r="1144" spans="1:15" s="13" customFormat="1" ht="11.4" customHeight="1">
      <c r="A1144" s="121"/>
      <c r="B1144" s="72" t="s">
        <v>2066</v>
      </c>
      <c r="C1144" s="88" t="s">
        <v>1559</v>
      </c>
      <c r="D1144" s="170">
        <f t="shared" si="326"/>
        <v>0.10350000000000001</v>
      </c>
      <c r="E1144" s="171" t="s">
        <v>3004</v>
      </c>
      <c r="F1144" s="172">
        <f t="shared" si="325"/>
        <v>3.85E-2</v>
      </c>
      <c r="G1144" s="184">
        <v>42826</v>
      </c>
      <c r="H1144" s="162">
        <v>1.4749999999999999E-2</v>
      </c>
      <c r="I1144" s="163">
        <v>1.375E-2</v>
      </c>
      <c r="J1144" s="162">
        <v>0.01</v>
      </c>
      <c r="K1144" s="157">
        <v>6.5000000000000002E-2</v>
      </c>
      <c r="L1144" s="157">
        <v>0</v>
      </c>
      <c r="M1144" s="159">
        <f t="shared" si="324"/>
        <v>0.10350000000000001</v>
      </c>
      <c r="N1144" s="160">
        <f t="shared" si="331"/>
        <v>3.85E-2</v>
      </c>
      <c r="O1144" s="61" t="s">
        <v>3669</v>
      </c>
    </row>
    <row r="1145" spans="1:15" s="13" customFormat="1" ht="11.4" customHeight="1">
      <c r="A1145" s="120"/>
      <c r="B1145" s="72" t="s">
        <v>1891</v>
      </c>
      <c r="C1145" s="88" t="s">
        <v>1559</v>
      </c>
      <c r="D1145" s="170">
        <f t="shared" si="326"/>
        <v>0.10350000000000001</v>
      </c>
      <c r="E1145" s="171" t="s">
        <v>3004</v>
      </c>
      <c r="F1145" s="172">
        <f t="shared" si="325"/>
        <v>3.85E-2</v>
      </c>
      <c r="G1145" s="184">
        <v>42826</v>
      </c>
      <c r="H1145" s="162">
        <v>1.4749999999999999E-2</v>
      </c>
      <c r="I1145" s="163">
        <v>1.375E-2</v>
      </c>
      <c r="J1145" s="162">
        <v>0.01</v>
      </c>
      <c r="K1145" s="157">
        <v>6.5000000000000002E-2</v>
      </c>
      <c r="L1145" s="157">
        <v>0</v>
      </c>
      <c r="M1145" s="159">
        <f t="shared" si="324"/>
        <v>0.10350000000000001</v>
      </c>
      <c r="N1145" s="160">
        <f t="shared" si="331"/>
        <v>3.85E-2</v>
      </c>
      <c r="O1145" s="61" t="s">
        <v>3669</v>
      </c>
    </row>
    <row r="1146" spans="1:15" s="13" customFormat="1" ht="11.4" customHeight="1">
      <c r="A1146" s="121"/>
      <c r="B1146" s="72" t="s">
        <v>2060</v>
      </c>
      <c r="C1146" s="88" t="s">
        <v>1559</v>
      </c>
      <c r="D1146" s="170">
        <f t="shared" si="326"/>
        <v>0.10350000000000001</v>
      </c>
      <c r="E1146" s="171" t="s">
        <v>3004</v>
      </c>
      <c r="F1146" s="172">
        <f t="shared" si="325"/>
        <v>3.85E-2</v>
      </c>
      <c r="G1146" s="184">
        <v>42826</v>
      </c>
      <c r="H1146" s="162">
        <v>1.4749999999999999E-2</v>
      </c>
      <c r="I1146" s="163">
        <v>1.375E-2</v>
      </c>
      <c r="J1146" s="162">
        <v>0.01</v>
      </c>
      <c r="K1146" s="157">
        <v>6.5000000000000002E-2</v>
      </c>
      <c r="L1146" s="157">
        <v>0</v>
      </c>
      <c r="M1146" s="159">
        <f t="shared" si="324"/>
        <v>0.10350000000000001</v>
      </c>
      <c r="N1146" s="160">
        <f t="shared" si="331"/>
        <v>3.85E-2</v>
      </c>
      <c r="O1146" s="61" t="s">
        <v>3669</v>
      </c>
    </row>
    <row r="1147" spans="1:15" s="13" customFormat="1" ht="11.4" customHeight="1">
      <c r="A1147" s="121"/>
      <c r="B1147" s="72" t="s">
        <v>3710</v>
      </c>
      <c r="C1147" s="88" t="s">
        <v>1559</v>
      </c>
      <c r="D1147" s="170">
        <f t="shared" si="326"/>
        <v>0.10350000000000001</v>
      </c>
      <c r="E1147" s="171" t="s">
        <v>3004</v>
      </c>
      <c r="F1147" s="172">
        <f t="shared" si="325"/>
        <v>3.85E-2</v>
      </c>
      <c r="G1147" s="184">
        <v>43831</v>
      </c>
      <c r="H1147" s="162">
        <v>1.4749999999999999E-2</v>
      </c>
      <c r="I1147" s="163">
        <v>1.375E-2</v>
      </c>
      <c r="J1147" s="162">
        <v>0.01</v>
      </c>
      <c r="K1147" s="157">
        <v>6.5000000000000002E-2</v>
      </c>
      <c r="L1147" s="157">
        <v>0</v>
      </c>
      <c r="M1147" s="159">
        <f t="shared" si="324"/>
        <v>0.10350000000000001</v>
      </c>
      <c r="N1147" s="160">
        <f t="shared" si="331"/>
        <v>3.85E-2</v>
      </c>
      <c r="O1147" s="61" t="s">
        <v>3669</v>
      </c>
    </row>
    <row r="1148" spans="1:15" s="13" customFormat="1" ht="11.4" customHeight="1">
      <c r="A1148" s="121"/>
      <c r="B1148" s="72" t="s">
        <v>3711</v>
      </c>
      <c r="C1148" s="88" t="s">
        <v>1559</v>
      </c>
      <c r="D1148" s="170">
        <f t="shared" si="326"/>
        <v>0.10350000000000001</v>
      </c>
      <c r="E1148" s="171" t="s">
        <v>3004</v>
      </c>
      <c r="F1148" s="172">
        <f t="shared" si="325"/>
        <v>3.85E-2</v>
      </c>
      <c r="G1148" s="184">
        <v>42826</v>
      </c>
      <c r="H1148" s="162">
        <v>1.4749999999999999E-2</v>
      </c>
      <c r="I1148" s="163">
        <v>1.375E-2</v>
      </c>
      <c r="J1148" s="162">
        <v>0.01</v>
      </c>
      <c r="K1148" s="157">
        <v>6.5000000000000002E-2</v>
      </c>
      <c r="L1148" s="157">
        <v>0</v>
      </c>
      <c r="M1148" s="159">
        <f t="shared" si="324"/>
        <v>0.10350000000000001</v>
      </c>
      <c r="N1148" s="160">
        <f t="shared" si="331"/>
        <v>3.85E-2</v>
      </c>
      <c r="O1148" s="61" t="s">
        <v>3669</v>
      </c>
    </row>
    <row r="1149" spans="1:15" s="13" customFormat="1" ht="11.4" customHeight="1">
      <c r="A1149" s="121"/>
      <c r="B1149" s="72" t="s">
        <v>3712</v>
      </c>
      <c r="C1149" s="88" t="s">
        <v>1559</v>
      </c>
      <c r="D1149" s="170">
        <f t="shared" si="326"/>
        <v>0.10350000000000001</v>
      </c>
      <c r="E1149" s="171" t="s">
        <v>3004</v>
      </c>
      <c r="F1149" s="172">
        <f t="shared" si="325"/>
        <v>3.85E-2</v>
      </c>
      <c r="G1149" s="184">
        <v>43831</v>
      </c>
      <c r="H1149" s="162">
        <v>1.4749999999999999E-2</v>
      </c>
      <c r="I1149" s="163">
        <v>1.375E-2</v>
      </c>
      <c r="J1149" s="162">
        <v>0.01</v>
      </c>
      <c r="K1149" s="157">
        <v>6.5000000000000002E-2</v>
      </c>
      <c r="L1149" s="157">
        <v>0</v>
      </c>
      <c r="M1149" s="159">
        <f t="shared" si="324"/>
        <v>0.10350000000000001</v>
      </c>
      <c r="N1149" s="160">
        <f t="shared" si="331"/>
        <v>3.85E-2</v>
      </c>
      <c r="O1149" s="61" t="s">
        <v>3669</v>
      </c>
    </row>
    <row r="1150" spans="1:15" s="13" customFormat="1" ht="11.4" customHeight="1">
      <c r="A1150" s="121"/>
      <c r="B1150" s="72" t="s">
        <v>3713</v>
      </c>
      <c r="C1150" s="88" t="s">
        <v>1559</v>
      </c>
      <c r="D1150" s="170">
        <f t="shared" si="326"/>
        <v>0.10350000000000001</v>
      </c>
      <c r="E1150" s="171" t="s">
        <v>3004</v>
      </c>
      <c r="F1150" s="172">
        <f t="shared" si="325"/>
        <v>3.85E-2</v>
      </c>
      <c r="G1150" s="184">
        <v>42826</v>
      </c>
      <c r="H1150" s="162">
        <v>1.4749999999999999E-2</v>
      </c>
      <c r="I1150" s="163">
        <v>1.375E-2</v>
      </c>
      <c r="J1150" s="162">
        <v>0.01</v>
      </c>
      <c r="K1150" s="157">
        <v>6.5000000000000002E-2</v>
      </c>
      <c r="L1150" s="157">
        <v>0</v>
      </c>
      <c r="M1150" s="159">
        <f t="shared" si="324"/>
        <v>0.10350000000000001</v>
      </c>
      <c r="N1150" s="160">
        <f t="shared" si="331"/>
        <v>3.85E-2</v>
      </c>
      <c r="O1150" s="61" t="s">
        <v>3669</v>
      </c>
    </row>
    <row r="1151" spans="1:15" s="13" customFormat="1" ht="11.4" customHeight="1">
      <c r="A1151" s="121"/>
      <c r="B1151" s="72" t="s">
        <v>2129</v>
      </c>
      <c r="C1151" s="88" t="s">
        <v>1559</v>
      </c>
      <c r="D1151" s="170">
        <f t="shared" si="326"/>
        <v>0.10350000000000001</v>
      </c>
      <c r="E1151" s="171" t="s">
        <v>3004</v>
      </c>
      <c r="F1151" s="172">
        <f t="shared" si="325"/>
        <v>3.85E-2</v>
      </c>
      <c r="G1151" s="184">
        <v>43831</v>
      </c>
      <c r="H1151" s="162">
        <v>1.4749999999999999E-2</v>
      </c>
      <c r="I1151" s="163">
        <v>1.375E-2</v>
      </c>
      <c r="J1151" s="162">
        <v>0.01</v>
      </c>
      <c r="K1151" s="157">
        <v>6.5000000000000002E-2</v>
      </c>
      <c r="L1151" s="157">
        <v>0</v>
      </c>
      <c r="M1151" s="159">
        <f t="shared" ref="M1151:M1226" si="336">SUM(H1151:K1151)</f>
        <v>0.10350000000000001</v>
      </c>
      <c r="N1151" s="160">
        <f t="shared" si="331"/>
        <v>3.85E-2</v>
      </c>
      <c r="O1151" s="61" t="s">
        <v>3669</v>
      </c>
    </row>
    <row r="1152" spans="1:15" s="13" customFormat="1" ht="11.4" customHeight="1">
      <c r="A1152" s="121"/>
      <c r="B1152" s="72" t="s">
        <v>3714</v>
      </c>
      <c r="C1152" s="88" t="s">
        <v>1559</v>
      </c>
      <c r="D1152" s="170">
        <f t="shared" si="326"/>
        <v>0.10350000000000001</v>
      </c>
      <c r="E1152" s="171" t="s">
        <v>3004</v>
      </c>
      <c r="F1152" s="172">
        <f t="shared" si="325"/>
        <v>3.85E-2</v>
      </c>
      <c r="G1152" s="184">
        <v>43831</v>
      </c>
      <c r="H1152" s="162">
        <v>1.4749999999999999E-2</v>
      </c>
      <c r="I1152" s="163">
        <v>1.375E-2</v>
      </c>
      <c r="J1152" s="162">
        <v>0.01</v>
      </c>
      <c r="K1152" s="157">
        <v>6.5000000000000002E-2</v>
      </c>
      <c r="L1152" s="157">
        <v>0</v>
      </c>
      <c r="M1152" s="159">
        <f t="shared" si="336"/>
        <v>0.10350000000000001</v>
      </c>
      <c r="N1152" s="160">
        <f t="shared" si="331"/>
        <v>3.85E-2</v>
      </c>
      <c r="O1152" s="61" t="s">
        <v>3669</v>
      </c>
    </row>
    <row r="1153" spans="1:15" s="5" customFormat="1" ht="11.4" customHeight="1">
      <c r="A1153" s="121"/>
      <c r="B1153" s="72" t="s">
        <v>3715</v>
      </c>
      <c r="C1153" s="88" t="s">
        <v>1559</v>
      </c>
      <c r="D1153" s="170">
        <f t="shared" si="326"/>
        <v>0.10350000000000001</v>
      </c>
      <c r="E1153" s="171" t="s">
        <v>3004</v>
      </c>
      <c r="F1153" s="172">
        <f t="shared" si="325"/>
        <v>3.85E-2</v>
      </c>
      <c r="G1153" s="184">
        <v>42826</v>
      </c>
      <c r="H1153" s="162">
        <v>1.4749999999999999E-2</v>
      </c>
      <c r="I1153" s="163">
        <v>1.375E-2</v>
      </c>
      <c r="J1153" s="162">
        <v>0.01</v>
      </c>
      <c r="K1153" s="157">
        <v>6.5000000000000002E-2</v>
      </c>
      <c r="L1153" s="157">
        <v>0</v>
      </c>
      <c r="M1153" s="159">
        <f t="shared" si="336"/>
        <v>0.10350000000000001</v>
      </c>
      <c r="N1153" s="160">
        <f t="shared" si="331"/>
        <v>3.85E-2</v>
      </c>
      <c r="O1153" s="61" t="s">
        <v>3669</v>
      </c>
    </row>
    <row r="1154" spans="1:15" s="5" customFormat="1" ht="11.4" customHeight="1">
      <c r="A1154" s="121"/>
      <c r="B1154" s="72" t="s">
        <v>3716</v>
      </c>
      <c r="C1154" s="88" t="s">
        <v>1559</v>
      </c>
      <c r="D1154" s="170">
        <f t="shared" si="326"/>
        <v>0.10350000000000001</v>
      </c>
      <c r="E1154" s="171" t="s">
        <v>3004</v>
      </c>
      <c r="F1154" s="172">
        <f t="shared" si="325"/>
        <v>3.85E-2</v>
      </c>
      <c r="G1154" s="184">
        <v>43831</v>
      </c>
      <c r="H1154" s="162">
        <v>1.4749999999999999E-2</v>
      </c>
      <c r="I1154" s="163">
        <v>1.375E-2</v>
      </c>
      <c r="J1154" s="162">
        <v>0.01</v>
      </c>
      <c r="K1154" s="157">
        <v>6.5000000000000002E-2</v>
      </c>
      <c r="L1154" s="157">
        <v>0</v>
      </c>
      <c r="M1154" s="159">
        <f t="shared" si="336"/>
        <v>0.10350000000000001</v>
      </c>
      <c r="N1154" s="160">
        <f t="shared" si="331"/>
        <v>3.85E-2</v>
      </c>
      <c r="O1154" s="61" t="s">
        <v>3669</v>
      </c>
    </row>
    <row r="1155" spans="1:15" s="5" customFormat="1" ht="11.4" customHeight="1">
      <c r="A1155" s="12"/>
      <c r="B1155" s="73" t="s">
        <v>2130</v>
      </c>
      <c r="C1155" s="62" t="s">
        <v>1559</v>
      </c>
      <c r="D1155" s="167">
        <f t="shared" si="326"/>
        <v>0.10350000000000001</v>
      </c>
      <c r="E1155" s="168" t="s">
        <v>3004</v>
      </c>
      <c r="F1155" s="169">
        <f t="shared" si="325"/>
        <v>3.85E-2</v>
      </c>
      <c r="G1155" s="184">
        <v>43831</v>
      </c>
      <c r="H1155" s="162">
        <v>1.4749999999999999E-2</v>
      </c>
      <c r="I1155" s="163">
        <v>1.375E-2</v>
      </c>
      <c r="J1155" s="162">
        <v>0.01</v>
      </c>
      <c r="K1155" s="157">
        <v>6.5000000000000002E-2</v>
      </c>
      <c r="L1155" s="157">
        <v>0</v>
      </c>
      <c r="M1155" s="159">
        <f t="shared" si="336"/>
        <v>0.10350000000000001</v>
      </c>
      <c r="N1155" s="160">
        <f t="shared" si="331"/>
        <v>3.85E-2</v>
      </c>
      <c r="O1155" s="61" t="s">
        <v>3669</v>
      </c>
    </row>
    <row r="1156" spans="1:15" s="5" customFormat="1" ht="11.4" customHeight="1">
      <c r="A1156" s="122" t="s">
        <v>3846</v>
      </c>
      <c r="B1156" s="72"/>
      <c r="C1156" s="88" t="s">
        <v>3848</v>
      </c>
      <c r="D1156" s="170">
        <f>SUM(M1156)</f>
        <v>0.10350000000000001</v>
      </c>
      <c r="E1156" s="171" t="s">
        <v>3849</v>
      </c>
      <c r="F1156" s="172">
        <f>SUM(N1156)</f>
        <v>3.85E-2</v>
      </c>
      <c r="G1156" s="184">
        <v>45292</v>
      </c>
      <c r="H1156" s="162">
        <v>1.4749999999999999E-2</v>
      </c>
      <c r="I1156" s="163">
        <v>1.375E-2</v>
      </c>
      <c r="J1156" s="162">
        <v>0.01</v>
      </c>
      <c r="K1156" s="157">
        <v>6.5000000000000002E-2</v>
      </c>
      <c r="L1156" s="157">
        <v>0</v>
      </c>
      <c r="M1156" s="159">
        <f t="shared" ref="M1156:M1160" si="337">SUM(H1156:K1156)</f>
        <v>0.10350000000000001</v>
      </c>
      <c r="N1156" s="160">
        <f t="shared" ref="N1156:N1160" si="338">SUM(H1156+I1156+J1156+L1156)</f>
        <v>3.85E-2</v>
      </c>
      <c r="O1156" s="61" t="s">
        <v>3669</v>
      </c>
    </row>
    <row r="1157" spans="1:15" s="5" customFormat="1" ht="11.4" customHeight="1">
      <c r="A1157" s="12"/>
      <c r="B1157" s="73" t="s">
        <v>3847</v>
      </c>
      <c r="C1157" s="62" t="s">
        <v>3848</v>
      </c>
      <c r="D1157" s="167">
        <f>SUM(M1157)</f>
        <v>0.10350000000000001</v>
      </c>
      <c r="E1157" s="168" t="s">
        <v>3849</v>
      </c>
      <c r="F1157" s="169">
        <f>SUM(N1157)</f>
        <v>3.85E-2</v>
      </c>
      <c r="G1157" s="184">
        <v>45292</v>
      </c>
      <c r="H1157" s="162">
        <v>1.4749999999999999E-2</v>
      </c>
      <c r="I1157" s="163">
        <v>1.375E-2</v>
      </c>
      <c r="J1157" s="162">
        <v>0.01</v>
      </c>
      <c r="K1157" s="157">
        <v>6.5000000000000002E-2</v>
      </c>
      <c r="L1157" s="157">
        <v>0</v>
      </c>
      <c r="M1157" s="159">
        <f t="shared" si="337"/>
        <v>0.10350000000000001</v>
      </c>
      <c r="N1157" s="160">
        <f t="shared" si="338"/>
        <v>3.85E-2</v>
      </c>
      <c r="O1157" s="61" t="s">
        <v>3669</v>
      </c>
    </row>
    <row r="1158" spans="1:15" s="5" customFormat="1" ht="11.4" customHeight="1">
      <c r="A1158" s="122" t="s">
        <v>3964</v>
      </c>
      <c r="B1158" s="72"/>
      <c r="C1158" s="88" t="s">
        <v>3965</v>
      </c>
      <c r="D1158" s="170">
        <f>SUM(M1158)</f>
        <v>0.1135</v>
      </c>
      <c r="E1158" s="171" t="s">
        <v>3966</v>
      </c>
      <c r="F1158" s="172">
        <f>SUM(N1158)</f>
        <v>4.8500000000000001E-2</v>
      </c>
      <c r="G1158" s="184">
        <v>45566</v>
      </c>
      <c r="H1158" s="162">
        <v>1.4749999999999999E-2</v>
      </c>
      <c r="I1158" s="163">
        <v>1.375E-2</v>
      </c>
      <c r="J1158" s="162">
        <v>0.02</v>
      </c>
      <c r="K1158" s="157">
        <v>6.5000000000000002E-2</v>
      </c>
      <c r="L1158" s="157">
        <v>0</v>
      </c>
      <c r="M1158" s="159">
        <f t="shared" si="337"/>
        <v>0.1135</v>
      </c>
      <c r="N1158" s="160">
        <f t="shared" si="338"/>
        <v>4.8500000000000001E-2</v>
      </c>
      <c r="O1158" s="61" t="s">
        <v>3669</v>
      </c>
    </row>
    <row r="1159" spans="1:15" s="5" customFormat="1" ht="11.4" customHeight="1">
      <c r="A1159" s="121"/>
      <c r="B1159" s="72" t="s">
        <v>3967</v>
      </c>
      <c r="C1159" s="88" t="s">
        <v>3965</v>
      </c>
      <c r="D1159" s="170">
        <f t="shared" ref="D1159:D1160" si="339">SUM(M1159)</f>
        <v>0.1135</v>
      </c>
      <c r="E1159" s="171" t="s">
        <v>3966</v>
      </c>
      <c r="F1159" s="172">
        <f t="shared" ref="F1159:F1160" si="340">SUM(N1159)</f>
        <v>4.8500000000000001E-2</v>
      </c>
      <c r="G1159" s="184">
        <v>45566</v>
      </c>
      <c r="H1159" s="162">
        <v>1.4749999999999999E-2</v>
      </c>
      <c r="I1159" s="163">
        <v>1.375E-2</v>
      </c>
      <c r="J1159" s="162">
        <v>0.02</v>
      </c>
      <c r="K1159" s="157">
        <v>6.5000000000000002E-2</v>
      </c>
      <c r="L1159" s="157">
        <v>0</v>
      </c>
      <c r="M1159" s="159">
        <f t="shared" si="337"/>
        <v>0.1135</v>
      </c>
      <c r="N1159" s="160">
        <f t="shared" si="338"/>
        <v>4.8500000000000001E-2</v>
      </c>
      <c r="O1159" s="61" t="s">
        <v>3669</v>
      </c>
    </row>
    <row r="1160" spans="1:15" s="5" customFormat="1" ht="11.4" customHeight="1">
      <c r="A1160" s="12"/>
      <c r="B1160" s="73" t="s">
        <v>3968</v>
      </c>
      <c r="C1160" s="62" t="s">
        <v>3965</v>
      </c>
      <c r="D1160" s="167">
        <f t="shared" si="339"/>
        <v>0.1135</v>
      </c>
      <c r="E1160" s="168" t="s">
        <v>3966</v>
      </c>
      <c r="F1160" s="169">
        <f t="shared" si="340"/>
        <v>4.8500000000000001E-2</v>
      </c>
      <c r="G1160" s="184">
        <v>45566</v>
      </c>
      <c r="H1160" s="162">
        <v>1.4749999999999999E-2</v>
      </c>
      <c r="I1160" s="163">
        <v>1.375E-2</v>
      </c>
      <c r="J1160" s="162">
        <v>0.02</v>
      </c>
      <c r="K1160" s="157">
        <v>6.5000000000000002E-2</v>
      </c>
      <c r="L1160" s="157">
        <v>0</v>
      </c>
      <c r="M1160" s="159">
        <f t="shared" si="337"/>
        <v>0.1135</v>
      </c>
      <c r="N1160" s="160">
        <f t="shared" si="338"/>
        <v>4.8500000000000001E-2</v>
      </c>
      <c r="O1160" s="61" t="s">
        <v>3669</v>
      </c>
    </row>
    <row r="1161" spans="1:15" s="5" customFormat="1" ht="11.4" customHeight="1">
      <c r="A1161" s="122" t="s">
        <v>3797</v>
      </c>
      <c r="B1161" s="72"/>
      <c r="C1161" s="88" t="s">
        <v>3798</v>
      </c>
      <c r="D1161" s="170">
        <f>SUM(M1161)</f>
        <v>0.10350000000000001</v>
      </c>
      <c r="E1161" s="171" t="s">
        <v>3799</v>
      </c>
      <c r="F1161" s="172">
        <f>SUM(N1161)</f>
        <v>3.85E-2</v>
      </c>
      <c r="G1161" s="184">
        <v>45108</v>
      </c>
      <c r="H1161" s="162">
        <v>1.4749999999999999E-2</v>
      </c>
      <c r="I1161" s="163">
        <v>1.375E-2</v>
      </c>
      <c r="J1161" s="162">
        <v>0.01</v>
      </c>
      <c r="K1161" s="157">
        <v>6.5000000000000002E-2</v>
      </c>
      <c r="L1161" s="157">
        <v>0</v>
      </c>
      <c r="M1161" s="159">
        <f t="shared" si="336"/>
        <v>0.10350000000000001</v>
      </c>
      <c r="N1161" s="160">
        <f t="shared" si="331"/>
        <v>3.85E-2</v>
      </c>
      <c r="O1161" s="61" t="s">
        <v>3669</v>
      </c>
    </row>
    <row r="1162" spans="1:15" s="5" customFormat="1" ht="11.4" customHeight="1">
      <c r="A1162" s="121"/>
      <c r="B1162" s="72" t="s">
        <v>3810</v>
      </c>
      <c r="C1162" s="88" t="s">
        <v>3798</v>
      </c>
      <c r="D1162" s="170">
        <f t="shared" ref="D1162" si="341">SUM(M1162)</f>
        <v>0.10350000000000001</v>
      </c>
      <c r="E1162" s="171" t="s">
        <v>3799</v>
      </c>
      <c r="F1162" s="172">
        <f t="shared" ref="F1162" si="342">SUM(N1162)</f>
        <v>3.85E-2</v>
      </c>
      <c r="G1162" s="184">
        <v>45108</v>
      </c>
      <c r="H1162" s="162">
        <v>1.4749999999999999E-2</v>
      </c>
      <c r="I1162" s="163">
        <v>1.375E-2</v>
      </c>
      <c r="J1162" s="162">
        <v>0.01</v>
      </c>
      <c r="K1162" s="157">
        <v>6.5000000000000002E-2</v>
      </c>
      <c r="L1162" s="157">
        <v>0</v>
      </c>
      <c r="M1162" s="159">
        <f t="shared" ref="M1162" si="343">SUM(H1162:K1162)</f>
        <v>0.10350000000000001</v>
      </c>
      <c r="N1162" s="160">
        <f t="shared" ref="N1162" si="344">SUM(H1162+I1162+J1162+L1162)</f>
        <v>3.85E-2</v>
      </c>
      <c r="O1162" s="61" t="s">
        <v>3669</v>
      </c>
    </row>
    <row r="1163" spans="1:15" s="5" customFormat="1" ht="11.4" customHeight="1">
      <c r="A1163" s="12"/>
      <c r="B1163" s="73" t="s">
        <v>3868</v>
      </c>
      <c r="C1163" s="88" t="s">
        <v>3798</v>
      </c>
      <c r="D1163" s="170">
        <f t="shared" ref="D1163" si="345">SUM(M1163)</f>
        <v>0.10350000000000001</v>
      </c>
      <c r="E1163" s="171" t="s">
        <v>3799</v>
      </c>
      <c r="F1163" s="172">
        <f t="shared" ref="F1163" si="346">SUM(N1163)</f>
        <v>3.85E-2</v>
      </c>
      <c r="G1163" s="184">
        <v>45108</v>
      </c>
      <c r="H1163" s="162">
        <v>1.4749999999999999E-2</v>
      </c>
      <c r="I1163" s="163">
        <v>1.375E-2</v>
      </c>
      <c r="J1163" s="162">
        <v>0.01</v>
      </c>
      <c r="K1163" s="157">
        <v>6.5000000000000002E-2</v>
      </c>
      <c r="L1163" s="157">
        <v>0</v>
      </c>
      <c r="M1163" s="159">
        <f t="shared" ref="M1163" si="347">SUM(H1163:K1163)</f>
        <v>0.10350000000000001</v>
      </c>
      <c r="N1163" s="160">
        <f t="shared" ref="N1163" si="348">SUM(H1163+I1163+J1163+L1163)</f>
        <v>3.85E-2</v>
      </c>
      <c r="O1163" s="61" t="s">
        <v>3669</v>
      </c>
    </row>
    <row r="1164" spans="1:15" s="49" customFormat="1" ht="11.4" customHeight="1">
      <c r="A1164" s="55" t="s">
        <v>1633</v>
      </c>
      <c r="B1164" s="78"/>
      <c r="C1164" s="63" t="s">
        <v>1634</v>
      </c>
      <c r="D1164" s="164">
        <f t="shared" si="326"/>
        <v>0.10350000000000001</v>
      </c>
      <c r="E1164" s="165" t="s">
        <v>3005</v>
      </c>
      <c r="F1164" s="166">
        <f t="shared" si="325"/>
        <v>3.85E-2</v>
      </c>
      <c r="G1164" s="185">
        <v>42826</v>
      </c>
      <c r="H1164" s="162">
        <v>1.4749999999999999E-2</v>
      </c>
      <c r="I1164" s="163">
        <v>1.375E-2</v>
      </c>
      <c r="J1164" s="162">
        <v>0.01</v>
      </c>
      <c r="K1164" s="157">
        <v>6.5000000000000002E-2</v>
      </c>
      <c r="L1164" s="157">
        <v>0</v>
      </c>
      <c r="M1164" s="159">
        <f t="shared" si="336"/>
        <v>0.10350000000000001</v>
      </c>
      <c r="N1164" s="160">
        <f t="shared" si="331"/>
        <v>3.85E-2</v>
      </c>
      <c r="O1164" s="61" t="s">
        <v>3669</v>
      </c>
    </row>
    <row r="1165" spans="1:15" s="5" customFormat="1" ht="11.4" customHeight="1">
      <c r="A1165" s="12"/>
      <c r="B1165" s="109" t="s">
        <v>3869</v>
      </c>
      <c r="C1165" s="62" t="s">
        <v>1634</v>
      </c>
      <c r="D1165" s="167">
        <f t="shared" si="326"/>
        <v>0.10350000000000001</v>
      </c>
      <c r="E1165" s="168" t="s">
        <v>3005</v>
      </c>
      <c r="F1165" s="169">
        <f t="shared" si="325"/>
        <v>3.85E-2</v>
      </c>
      <c r="G1165" s="184">
        <v>42826</v>
      </c>
      <c r="H1165" s="162">
        <v>1.4749999999999999E-2</v>
      </c>
      <c r="I1165" s="163">
        <v>1.375E-2</v>
      </c>
      <c r="J1165" s="162">
        <v>0.01</v>
      </c>
      <c r="K1165" s="157">
        <v>6.5000000000000002E-2</v>
      </c>
      <c r="L1165" s="157">
        <v>0</v>
      </c>
      <c r="M1165" s="159">
        <f t="shared" si="336"/>
        <v>0.10350000000000001</v>
      </c>
      <c r="N1165" s="160">
        <f t="shared" si="331"/>
        <v>3.85E-2</v>
      </c>
      <c r="O1165" s="61" t="s">
        <v>3669</v>
      </c>
    </row>
    <row r="1166" spans="1:15" s="49" customFormat="1" ht="11.4" customHeight="1">
      <c r="A1166" s="55" t="s">
        <v>2179</v>
      </c>
      <c r="B1166" s="108"/>
      <c r="C1166" s="88" t="s">
        <v>2180</v>
      </c>
      <c r="D1166" s="170">
        <f t="shared" si="326"/>
        <v>0.10350000000000001</v>
      </c>
      <c r="E1166" s="171" t="s">
        <v>3486</v>
      </c>
      <c r="F1166" s="172">
        <f t="shared" si="325"/>
        <v>3.85E-2</v>
      </c>
      <c r="G1166" s="185">
        <v>44013</v>
      </c>
      <c r="H1166" s="162">
        <v>1.4749999999999999E-2</v>
      </c>
      <c r="I1166" s="163">
        <v>1.375E-2</v>
      </c>
      <c r="J1166" s="162">
        <v>0.01</v>
      </c>
      <c r="K1166" s="157">
        <v>6.5000000000000002E-2</v>
      </c>
      <c r="L1166" s="157">
        <v>0</v>
      </c>
      <c r="M1166" s="159">
        <f t="shared" si="336"/>
        <v>0.10350000000000001</v>
      </c>
      <c r="N1166" s="160">
        <f t="shared" si="331"/>
        <v>3.85E-2</v>
      </c>
      <c r="O1166" s="61" t="s">
        <v>3669</v>
      </c>
    </row>
    <row r="1167" spans="1:15" s="5" customFormat="1" ht="11.4" customHeight="1">
      <c r="A1167" s="121"/>
      <c r="B1167" s="114" t="s">
        <v>3601</v>
      </c>
      <c r="C1167" s="88" t="s">
        <v>2180</v>
      </c>
      <c r="D1167" s="170">
        <f t="shared" si="326"/>
        <v>0.10350000000000001</v>
      </c>
      <c r="E1167" s="171" t="s">
        <v>3486</v>
      </c>
      <c r="F1167" s="172">
        <f t="shared" si="325"/>
        <v>3.85E-2</v>
      </c>
      <c r="G1167" s="184">
        <v>44197</v>
      </c>
      <c r="H1167" s="162">
        <v>1.4749999999999999E-2</v>
      </c>
      <c r="I1167" s="163">
        <v>1.375E-2</v>
      </c>
      <c r="J1167" s="162">
        <v>0.01</v>
      </c>
      <c r="K1167" s="157">
        <v>6.5000000000000002E-2</v>
      </c>
      <c r="L1167" s="157">
        <v>0</v>
      </c>
      <c r="M1167" s="159">
        <f t="shared" si="336"/>
        <v>0.10350000000000001</v>
      </c>
      <c r="N1167" s="160">
        <f t="shared" si="331"/>
        <v>3.85E-2</v>
      </c>
      <c r="O1167" s="61" t="s">
        <v>3669</v>
      </c>
    </row>
    <row r="1168" spans="1:15" s="5" customFormat="1" ht="11.4" customHeight="1">
      <c r="A1168" s="121"/>
      <c r="B1168" s="114" t="s">
        <v>2245</v>
      </c>
      <c r="C1168" s="88" t="s">
        <v>2180</v>
      </c>
      <c r="D1168" s="170">
        <f t="shared" si="326"/>
        <v>0.10350000000000001</v>
      </c>
      <c r="E1168" s="171" t="s">
        <v>3486</v>
      </c>
      <c r="F1168" s="172">
        <f t="shared" ref="F1168:F1237" si="349">SUM(N1168)</f>
        <v>3.85E-2</v>
      </c>
      <c r="G1168" s="184">
        <v>44013</v>
      </c>
      <c r="H1168" s="162">
        <v>1.4749999999999999E-2</v>
      </c>
      <c r="I1168" s="163">
        <v>1.375E-2</v>
      </c>
      <c r="J1168" s="162">
        <v>0.01</v>
      </c>
      <c r="K1168" s="157">
        <v>6.5000000000000002E-2</v>
      </c>
      <c r="L1168" s="157">
        <v>0</v>
      </c>
      <c r="M1168" s="159">
        <f t="shared" si="336"/>
        <v>0.10350000000000001</v>
      </c>
      <c r="N1168" s="160">
        <f t="shared" si="331"/>
        <v>3.85E-2</v>
      </c>
      <c r="O1168" s="61" t="s">
        <v>3669</v>
      </c>
    </row>
    <row r="1169" spans="1:15" s="5" customFormat="1" ht="11.4" customHeight="1">
      <c r="A1169" s="121"/>
      <c r="B1169" s="114" t="s">
        <v>3602</v>
      </c>
      <c r="C1169" s="88" t="s">
        <v>2180</v>
      </c>
      <c r="D1169" s="170">
        <f t="shared" si="326"/>
        <v>0.10350000000000001</v>
      </c>
      <c r="E1169" s="171" t="s">
        <v>3486</v>
      </c>
      <c r="F1169" s="172">
        <f t="shared" si="349"/>
        <v>3.85E-2</v>
      </c>
      <c r="G1169" s="184">
        <v>44197</v>
      </c>
      <c r="H1169" s="162">
        <v>1.4749999999999999E-2</v>
      </c>
      <c r="I1169" s="163">
        <v>1.375E-2</v>
      </c>
      <c r="J1169" s="162">
        <v>0.01</v>
      </c>
      <c r="K1169" s="157">
        <v>6.5000000000000002E-2</v>
      </c>
      <c r="L1169" s="157">
        <v>0</v>
      </c>
      <c r="M1169" s="159">
        <f t="shared" si="336"/>
        <v>0.10350000000000001</v>
      </c>
      <c r="N1169" s="160">
        <f t="shared" si="331"/>
        <v>3.85E-2</v>
      </c>
      <c r="O1169" s="61" t="s">
        <v>3669</v>
      </c>
    </row>
    <row r="1170" spans="1:15" s="5" customFormat="1" ht="11.4" customHeight="1">
      <c r="A1170" s="12"/>
      <c r="B1170" s="109" t="s">
        <v>2415</v>
      </c>
      <c r="C1170" s="62" t="s">
        <v>2180</v>
      </c>
      <c r="D1170" s="167">
        <f t="shared" si="326"/>
        <v>0.10350000000000001</v>
      </c>
      <c r="E1170" s="168" t="s">
        <v>3486</v>
      </c>
      <c r="F1170" s="169">
        <f t="shared" si="349"/>
        <v>3.85E-2</v>
      </c>
      <c r="G1170" s="184">
        <v>44013</v>
      </c>
      <c r="H1170" s="162">
        <v>1.4749999999999999E-2</v>
      </c>
      <c r="I1170" s="163">
        <v>1.375E-2</v>
      </c>
      <c r="J1170" s="162">
        <v>0.01</v>
      </c>
      <c r="K1170" s="157">
        <v>6.5000000000000002E-2</v>
      </c>
      <c r="L1170" s="157">
        <v>0</v>
      </c>
      <c r="M1170" s="159">
        <f t="shared" si="336"/>
        <v>0.10350000000000001</v>
      </c>
      <c r="N1170" s="160">
        <f t="shared" si="331"/>
        <v>3.85E-2</v>
      </c>
      <c r="O1170" s="61" t="s">
        <v>3669</v>
      </c>
    </row>
    <row r="1171" spans="1:15" s="49" customFormat="1" ht="11.4" customHeight="1">
      <c r="A1171" s="55" t="s">
        <v>2477</v>
      </c>
      <c r="B1171" s="108"/>
      <c r="C1171" s="88" t="s">
        <v>2478</v>
      </c>
      <c r="D1171" s="170">
        <f t="shared" si="326"/>
        <v>0.10350000000000001</v>
      </c>
      <c r="E1171" s="183" t="s">
        <v>3487</v>
      </c>
      <c r="F1171" s="172">
        <f t="shared" si="349"/>
        <v>3.85E-2</v>
      </c>
      <c r="G1171" s="185">
        <v>44835</v>
      </c>
      <c r="H1171" s="162">
        <v>1.4749999999999999E-2</v>
      </c>
      <c r="I1171" s="163">
        <v>1.375E-2</v>
      </c>
      <c r="J1171" s="162">
        <v>0.01</v>
      </c>
      <c r="K1171" s="157">
        <v>6.5000000000000002E-2</v>
      </c>
      <c r="L1171" s="157">
        <v>0</v>
      </c>
      <c r="M1171" s="159">
        <f t="shared" si="336"/>
        <v>0.10350000000000001</v>
      </c>
      <c r="N1171" s="160">
        <f t="shared" si="331"/>
        <v>3.85E-2</v>
      </c>
      <c r="O1171" s="61" t="s">
        <v>3669</v>
      </c>
    </row>
    <row r="1172" spans="1:15" s="5" customFormat="1" ht="11.4" customHeight="1">
      <c r="A1172" s="12"/>
      <c r="B1172" s="109" t="s">
        <v>2493</v>
      </c>
      <c r="C1172" s="88" t="s">
        <v>2478</v>
      </c>
      <c r="D1172" s="167">
        <f t="shared" si="326"/>
        <v>0.10350000000000001</v>
      </c>
      <c r="E1172" s="183" t="s">
        <v>3487</v>
      </c>
      <c r="F1172" s="169">
        <f t="shared" si="349"/>
        <v>3.85E-2</v>
      </c>
      <c r="G1172" s="184">
        <v>44835</v>
      </c>
      <c r="H1172" s="162">
        <v>1.4749999999999999E-2</v>
      </c>
      <c r="I1172" s="163">
        <v>1.375E-2</v>
      </c>
      <c r="J1172" s="162">
        <v>0.01</v>
      </c>
      <c r="K1172" s="157">
        <v>6.5000000000000002E-2</v>
      </c>
      <c r="L1172" s="157">
        <v>0</v>
      </c>
      <c r="M1172" s="159">
        <f t="shared" si="336"/>
        <v>0.10350000000000001</v>
      </c>
      <c r="N1172" s="160">
        <f t="shared" si="331"/>
        <v>3.85E-2</v>
      </c>
      <c r="O1172" s="61" t="s">
        <v>3669</v>
      </c>
    </row>
    <row r="1173" spans="1:15" s="49" customFormat="1" ht="11.4" customHeight="1">
      <c r="A1173" s="234" t="s">
        <v>4386</v>
      </c>
      <c r="B1173" s="267"/>
      <c r="C1173" s="63" t="s">
        <v>4387</v>
      </c>
      <c r="D1173" s="266">
        <f t="shared" ref="D1173:D1176" si="350">SUM(M1173)</f>
        <v>0.10350000000000001</v>
      </c>
      <c r="E1173" s="165" t="s">
        <v>4388</v>
      </c>
      <c r="F1173" s="166">
        <f t="shared" si="349"/>
        <v>3.85E-2</v>
      </c>
      <c r="G1173" s="260">
        <v>46388</v>
      </c>
      <c r="H1173" s="162">
        <v>1.4749999999999999E-2</v>
      </c>
      <c r="I1173" s="163">
        <v>1.375E-2</v>
      </c>
      <c r="J1173" s="256">
        <v>0.01</v>
      </c>
      <c r="K1173" s="157">
        <v>6.5000000000000002E-2</v>
      </c>
      <c r="L1173" s="157">
        <v>0</v>
      </c>
      <c r="M1173" s="159">
        <f t="shared" si="336"/>
        <v>0.10350000000000001</v>
      </c>
      <c r="N1173" s="160">
        <f t="shared" ref="N1173:N1176" si="351">SUM(H1173+I1173+J1173+L1173)</f>
        <v>3.85E-2</v>
      </c>
      <c r="O1173" s="61" t="s">
        <v>3669</v>
      </c>
    </row>
    <row r="1174" spans="1:15" s="5" customFormat="1" ht="11.4" customHeight="1">
      <c r="A1174" s="247"/>
      <c r="B1174" s="240" t="s">
        <v>4389</v>
      </c>
      <c r="C1174" s="88" t="s">
        <v>4387</v>
      </c>
      <c r="D1174" s="217">
        <f t="shared" si="350"/>
        <v>0.10350000000000001</v>
      </c>
      <c r="E1174" s="171" t="s">
        <v>4388</v>
      </c>
      <c r="F1174" s="172">
        <f t="shared" si="349"/>
        <v>3.85E-2</v>
      </c>
      <c r="G1174" s="260">
        <v>46388</v>
      </c>
      <c r="H1174" s="162">
        <v>1.4749999999999999E-2</v>
      </c>
      <c r="I1174" s="163">
        <v>1.375E-2</v>
      </c>
      <c r="J1174" s="256">
        <v>0.01</v>
      </c>
      <c r="K1174" s="157">
        <v>6.5000000000000002E-2</v>
      </c>
      <c r="L1174" s="157">
        <v>0</v>
      </c>
      <c r="M1174" s="159">
        <f t="shared" si="336"/>
        <v>0.10350000000000001</v>
      </c>
      <c r="N1174" s="160">
        <f t="shared" si="351"/>
        <v>3.85E-2</v>
      </c>
      <c r="O1174" s="61" t="s">
        <v>3669</v>
      </c>
    </row>
    <row r="1175" spans="1:15" s="13" customFormat="1" ht="11.4" customHeight="1">
      <c r="A1175" s="247"/>
      <c r="B1175" s="240" t="s">
        <v>4390</v>
      </c>
      <c r="C1175" s="88" t="s">
        <v>4387</v>
      </c>
      <c r="D1175" s="217">
        <f t="shared" si="350"/>
        <v>0.10350000000000001</v>
      </c>
      <c r="E1175" s="171" t="s">
        <v>4388</v>
      </c>
      <c r="F1175" s="172">
        <f t="shared" si="349"/>
        <v>3.85E-2</v>
      </c>
      <c r="G1175" s="260">
        <v>46388</v>
      </c>
      <c r="H1175" s="162">
        <v>1.4749999999999999E-2</v>
      </c>
      <c r="I1175" s="163">
        <v>1.375E-2</v>
      </c>
      <c r="J1175" s="256">
        <v>0.01</v>
      </c>
      <c r="K1175" s="157">
        <v>6.5000000000000002E-2</v>
      </c>
      <c r="L1175" s="157">
        <v>0</v>
      </c>
      <c r="M1175" s="159">
        <f t="shared" si="336"/>
        <v>0.10350000000000001</v>
      </c>
      <c r="N1175" s="160">
        <f t="shared" si="351"/>
        <v>3.85E-2</v>
      </c>
      <c r="O1175" s="61" t="s">
        <v>3669</v>
      </c>
    </row>
    <row r="1176" spans="1:15" s="13" customFormat="1" ht="11.4" customHeight="1">
      <c r="A1176" s="247"/>
      <c r="B1176" s="240" t="s">
        <v>4391</v>
      </c>
      <c r="C1176" s="62" t="s">
        <v>4387</v>
      </c>
      <c r="D1176" s="175">
        <f t="shared" si="350"/>
        <v>0.10350000000000001</v>
      </c>
      <c r="E1176" s="168" t="s">
        <v>4388</v>
      </c>
      <c r="F1176" s="176">
        <f t="shared" si="349"/>
        <v>3.85E-2</v>
      </c>
      <c r="G1176" s="260">
        <v>46388</v>
      </c>
      <c r="H1176" s="162">
        <v>1.4749999999999999E-2</v>
      </c>
      <c r="I1176" s="163">
        <v>1.375E-2</v>
      </c>
      <c r="J1176" s="256">
        <v>0.01</v>
      </c>
      <c r="K1176" s="157">
        <v>6.5000000000000002E-2</v>
      </c>
      <c r="L1176" s="157">
        <v>0</v>
      </c>
      <c r="M1176" s="159">
        <f t="shared" si="336"/>
        <v>0.10350000000000001</v>
      </c>
      <c r="N1176" s="160">
        <f t="shared" si="351"/>
        <v>3.85E-2</v>
      </c>
      <c r="O1176" s="61" t="s">
        <v>3669</v>
      </c>
    </row>
    <row r="1177" spans="1:15" s="5" customFormat="1" ht="11.4" customHeight="1">
      <c r="A1177" s="42" t="s">
        <v>784</v>
      </c>
      <c r="B1177" s="127"/>
      <c r="C1177" s="62" t="s">
        <v>785</v>
      </c>
      <c r="D1177" s="167">
        <f t="shared" si="326"/>
        <v>8.2500000000000004E-2</v>
      </c>
      <c r="E1177" s="168" t="s">
        <v>3006</v>
      </c>
      <c r="F1177" s="169">
        <f t="shared" si="349"/>
        <v>1.7500000000000002E-2</v>
      </c>
      <c r="G1177" s="156">
        <v>45566</v>
      </c>
      <c r="H1177" s="162">
        <v>1.7500000000000002E-2</v>
      </c>
      <c r="I1177" s="163">
        <v>0</v>
      </c>
      <c r="J1177" s="162">
        <v>0</v>
      </c>
      <c r="K1177" s="157">
        <v>6.5000000000000002E-2</v>
      </c>
      <c r="L1177" s="157">
        <v>0</v>
      </c>
      <c r="M1177" s="159">
        <f t="shared" si="336"/>
        <v>8.2500000000000004E-2</v>
      </c>
      <c r="N1177" s="160">
        <f t="shared" si="331"/>
        <v>1.7500000000000002E-2</v>
      </c>
      <c r="O1177" s="61"/>
    </row>
    <row r="1178" spans="1:15" s="5" customFormat="1" ht="11.4" customHeight="1">
      <c r="A1178" s="42" t="s">
        <v>1533</v>
      </c>
      <c r="B1178" s="127"/>
      <c r="C1178" s="59" t="s">
        <v>1534</v>
      </c>
      <c r="D1178" s="153">
        <f t="shared" si="326"/>
        <v>7.4999999999999997E-2</v>
      </c>
      <c r="E1178" s="161" t="s">
        <v>3007</v>
      </c>
      <c r="F1178" s="155">
        <f t="shared" si="349"/>
        <v>0.01</v>
      </c>
      <c r="G1178" s="156">
        <v>43282</v>
      </c>
      <c r="H1178" s="162">
        <v>0</v>
      </c>
      <c r="I1178" s="163">
        <v>0.01</v>
      </c>
      <c r="J1178" s="162">
        <v>0</v>
      </c>
      <c r="K1178" s="157">
        <v>6.5000000000000002E-2</v>
      </c>
      <c r="L1178" s="157">
        <v>0</v>
      </c>
      <c r="M1178" s="159">
        <f t="shared" si="336"/>
        <v>7.4999999999999997E-2</v>
      </c>
      <c r="N1178" s="160">
        <f t="shared" si="331"/>
        <v>0.01</v>
      </c>
      <c r="O1178" s="61"/>
    </row>
    <row r="1179" spans="1:15" s="5" customFormat="1" ht="11.4" customHeight="1">
      <c r="A1179" s="42" t="s">
        <v>172</v>
      </c>
      <c r="B1179" s="127"/>
      <c r="C1179" s="59" t="s">
        <v>173</v>
      </c>
      <c r="D1179" s="153">
        <f t="shared" si="326"/>
        <v>8.5000000000000006E-2</v>
      </c>
      <c r="E1179" s="161" t="s">
        <v>3008</v>
      </c>
      <c r="F1179" s="155">
        <f t="shared" si="349"/>
        <v>0.02</v>
      </c>
      <c r="G1179" s="156">
        <v>44927</v>
      </c>
      <c r="H1179" s="162">
        <v>0.02</v>
      </c>
      <c r="I1179" s="163">
        <v>0</v>
      </c>
      <c r="J1179" s="162">
        <v>0</v>
      </c>
      <c r="K1179" s="157">
        <v>6.5000000000000002E-2</v>
      </c>
      <c r="L1179" s="157">
        <v>0</v>
      </c>
      <c r="M1179" s="159">
        <f t="shared" si="336"/>
        <v>8.5000000000000006E-2</v>
      </c>
      <c r="N1179" s="160">
        <f t="shared" si="331"/>
        <v>0.02</v>
      </c>
      <c r="O1179" s="61"/>
    </row>
    <row r="1180" spans="1:15" s="5" customFormat="1" ht="11.4" customHeight="1">
      <c r="A1180" s="42" t="s">
        <v>975</v>
      </c>
      <c r="B1180" s="127"/>
      <c r="C1180" s="59" t="s">
        <v>976</v>
      </c>
      <c r="D1180" s="153">
        <f t="shared" si="326"/>
        <v>8.2000000000000003E-2</v>
      </c>
      <c r="E1180" s="161" t="s">
        <v>3009</v>
      </c>
      <c r="F1180" s="155">
        <f t="shared" si="349"/>
        <v>1.7000000000000001E-2</v>
      </c>
      <c r="G1180" s="156">
        <v>44927</v>
      </c>
      <c r="H1180" s="162">
        <v>7.0000000000000001E-3</v>
      </c>
      <c r="I1180" s="163">
        <v>0.01</v>
      </c>
      <c r="J1180" s="162">
        <v>0</v>
      </c>
      <c r="K1180" s="157">
        <v>6.5000000000000002E-2</v>
      </c>
      <c r="L1180" s="157">
        <v>0</v>
      </c>
      <c r="M1180" s="159">
        <f t="shared" si="336"/>
        <v>8.2000000000000003E-2</v>
      </c>
      <c r="N1180" s="160">
        <f t="shared" si="331"/>
        <v>1.7000000000000001E-2</v>
      </c>
      <c r="O1180" s="61"/>
    </row>
    <row r="1181" spans="1:15" s="5" customFormat="1" ht="11.4" customHeight="1">
      <c r="A1181" s="42" t="s">
        <v>1248</v>
      </c>
      <c r="B1181" s="127"/>
      <c r="C1181" s="59" t="s">
        <v>1249</v>
      </c>
      <c r="D1181" s="153">
        <f t="shared" si="326"/>
        <v>8.5000000000000006E-2</v>
      </c>
      <c r="E1181" s="161" t="s">
        <v>3010</v>
      </c>
      <c r="F1181" s="155">
        <f t="shared" si="349"/>
        <v>0.02</v>
      </c>
      <c r="G1181" s="156">
        <v>42186</v>
      </c>
      <c r="H1181" s="162">
        <v>0.02</v>
      </c>
      <c r="I1181" s="163">
        <v>0</v>
      </c>
      <c r="J1181" s="162">
        <v>0</v>
      </c>
      <c r="K1181" s="157">
        <v>6.5000000000000002E-2</v>
      </c>
      <c r="L1181" s="157">
        <v>0</v>
      </c>
      <c r="M1181" s="159">
        <f t="shared" si="336"/>
        <v>8.5000000000000006E-2</v>
      </c>
      <c r="N1181" s="160">
        <f t="shared" si="331"/>
        <v>0.02</v>
      </c>
      <c r="O1181" s="61"/>
    </row>
    <row r="1182" spans="1:15" s="5" customFormat="1" ht="11.4" customHeight="1">
      <c r="A1182" s="232" t="s">
        <v>198</v>
      </c>
      <c r="B1182" s="257"/>
      <c r="C1182" s="59" t="s">
        <v>199</v>
      </c>
      <c r="D1182" s="153">
        <f t="shared" ref="D1182:D1247" si="352">SUM(M1182)</f>
        <v>8.8749999999999996E-2</v>
      </c>
      <c r="E1182" s="161" t="s">
        <v>3011</v>
      </c>
      <c r="F1182" s="155">
        <f t="shared" si="349"/>
        <v>2.375E-2</v>
      </c>
      <c r="G1182" s="244">
        <v>46388</v>
      </c>
      <c r="H1182" s="256">
        <v>2.375E-2</v>
      </c>
      <c r="I1182" s="163">
        <v>0</v>
      </c>
      <c r="J1182" s="162">
        <v>0</v>
      </c>
      <c r="K1182" s="157">
        <v>6.5000000000000002E-2</v>
      </c>
      <c r="L1182" s="157">
        <v>0</v>
      </c>
      <c r="M1182" s="159">
        <f t="shared" si="336"/>
        <v>8.8749999999999996E-2</v>
      </c>
      <c r="N1182" s="160">
        <f t="shared" si="331"/>
        <v>2.375E-2</v>
      </c>
      <c r="O1182" s="61"/>
    </row>
    <row r="1183" spans="1:15" s="5" customFormat="1" ht="11.4" customHeight="1">
      <c r="A1183" s="42" t="s">
        <v>1096</v>
      </c>
      <c r="B1183" s="127"/>
      <c r="C1183" s="59" t="s">
        <v>1097</v>
      </c>
      <c r="D1183" s="153">
        <f t="shared" si="352"/>
        <v>9.2499999999999999E-2</v>
      </c>
      <c r="E1183" s="161" t="s">
        <v>3012</v>
      </c>
      <c r="F1183" s="155">
        <f t="shared" si="349"/>
        <v>2.75E-2</v>
      </c>
      <c r="G1183" s="156">
        <v>42186</v>
      </c>
      <c r="H1183" s="162">
        <v>1.2500000000000001E-2</v>
      </c>
      <c r="I1183" s="163">
        <v>1.4999999999999999E-2</v>
      </c>
      <c r="J1183" s="162">
        <v>0</v>
      </c>
      <c r="K1183" s="157">
        <v>6.5000000000000002E-2</v>
      </c>
      <c r="L1183" s="157">
        <v>0</v>
      </c>
      <c r="M1183" s="159">
        <f t="shared" si="336"/>
        <v>9.2499999999999999E-2</v>
      </c>
      <c r="N1183" s="160">
        <f t="shared" si="331"/>
        <v>2.75E-2</v>
      </c>
      <c r="O1183" s="61"/>
    </row>
    <row r="1184" spans="1:15" s="49" customFormat="1" ht="11.4" customHeight="1">
      <c r="A1184" s="55" t="s">
        <v>1713</v>
      </c>
      <c r="B1184" s="76"/>
      <c r="C1184" s="88" t="s">
        <v>1714</v>
      </c>
      <c r="D1184" s="170">
        <f t="shared" si="352"/>
        <v>0.1125</v>
      </c>
      <c r="E1184" s="171" t="s">
        <v>3013</v>
      </c>
      <c r="F1184" s="172">
        <f t="shared" si="349"/>
        <v>4.7500000000000001E-2</v>
      </c>
      <c r="G1184" s="185">
        <v>42370</v>
      </c>
      <c r="H1184" s="162">
        <v>1.2500000000000001E-2</v>
      </c>
      <c r="I1184" s="163">
        <v>1.4999999999999999E-2</v>
      </c>
      <c r="J1184" s="162">
        <v>0.02</v>
      </c>
      <c r="K1184" s="157">
        <v>6.5000000000000002E-2</v>
      </c>
      <c r="L1184" s="157">
        <v>0</v>
      </c>
      <c r="M1184" s="159">
        <f t="shared" si="336"/>
        <v>0.1125</v>
      </c>
      <c r="N1184" s="160">
        <f t="shared" si="331"/>
        <v>4.7500000000000001E-2</v>
      </c>
      <c r="O1184" s="61" t="s">
        <v>3669</v>
      </c>
    </row>
    <row r="1185" spans="1:15" s="5" customFormat="1" ht="11.4" customHeight="1">
      <c r="A1185" s="12"/>
      <c r="B1185" s="109" t="s">
        <v>3603</v>
      </c>
      <c r="C1185" s="62" t="s">
        <v>1714</v>
      </c>
      <c r="D1185" s="167">
        <f t="shared" si="352"/>
        <v>0.1125</v>
      </c>
      <c r="E1185" s="168" t="s">
        <v>3013</v>
      </c>
      <c r="F1185" s="169">
        <f t="shared" si="349"/>
        <v>4.7500000000000001E-2</v>
      </c>
      <c r="G1185" s="184">
        <v>42370</v>
      </c>
      <c r="H1185" s="162">
        <v>1.2500000000000001E-2</v>
      </c>
      <c r="I1185" s="163">
        <v>1.4999999999999999E-2</v>
      </c>
      <c r="J1185" s="162">
        <v>0.02</v>
      </c>
      <c r="K1185" s="157">
        <v>6.5000000000000002E-2</v>
      </c>
      <c r="L1185" s="157">
        <v>0</v>
      </c>
      <c r="M1185" s="159">
        <f t="shared" si="336"/>
        <v>0.1125</v>
      </c>
      <c r="N1185" s="160">
        <f t="shared" si="331"/>
        <v>4.7500000000000001E-2</v>
      </c>
      <c r="O1185" s="61" t="s">
        <v>3669</v>
      </c>
    </row>
    <row r="1186" spans="1:15" s="49" customFormat="1" ht="11.4" customHeight="1">
      <c r="A1186" s="55" t="s">
        <v>1786</v>
      </c>
      <c r="B1186" s="78"/>
      <c r="C1186" s="88" t="s">
        <v>1787</v>
      </c>
      <c r="D1186" s="170">
        <f t="shared" si="352"/>
        <v>0.1125</v>
      </c>
      <c r="E1186" s="171" t="s">
        <v>3014</v>
      </c>
      <c r="F1186" s="172">
        <f t="shared" si="349"/>
        <v>4.7500000000000001E-2</v>
      </c>
      <c r="G1186" s="185">
        <v>43009</v>
      </c>
      <c r="H1186" s="162">
        <v>1.2500000000000001E-2</v>
      </c>
      <c r="I1186" s="163">
        <v>1.4999999999999999E-2</v>
      </c>
      <c r="J1186" s="162">
        <v>0.02</v>
      </c>
      <c r="K1186" s="157">
        <v>6.5000000000000002E-2</v>
      </c>
      <c r="L1186" s="157">
        <v>0</v>
      </c>
      <c r="M1186" s="159">
        <f t="shared" si="336"/>
        <v>0.1125</v>
      </c>
      <c r="N1186" s="160">
        <f t="shared" si="331"/>
        <v>4.7500000000000001E-2</v>
      </c>
      <c r="O1186" s="61" t="s">
        <v>3669</v>
      </c>
    </row>
    <row r="1187" spans="1:15" s="5" customFormat="1" ht="11.4" customHeight="1">
      <c r="A1187" s="12"/>
      <c r="B1187" s="73" t="s">
        <v>2416</v>
      </c>
      <c r="C1187" s="88" t="s">
        <v>1787</v>
      </c>
      <c r="D1187" s="170">
        <f t="shared" si="352"/>
        <v>0.1125</v>
      </c>
      <c r="E1187" s="171" t="s">
        <v>3014</v>
      </c>
      <c r="F1187" s="172">
        <f t="shared" si="349"/>
        <v>4.7500000000000001E-2</v>
      </c>
      <c r="G1187" s="184">
        <v>43009</v>
      </c>
      <c r="H1187" s="162">
        <v>1.2500000000000001E-2</v>
      </c>
      <c r="I1187" s="163">
        <v>1.4999999999999999E-2</v>
      </c>
      <c r="J1187" s="162">
        <v>0.02</v>
      </c>
      <c r="K1187" s="157">
        <v>6.5000000000000002E-2</v>
      </c>
      <c r="L1187" s="157">
        <v>0</v>
      </c>
      <c r="M1187" s="159">
        <f t="shared" si="336"/>
        <v>0.1125</v>
      </c>
      <c r="N1187" s="160">
        <f t="shared" si="331"/>
        <v>4.7500000000000001E-2</v>
      </c>
      <c r="O1187" s="61" t="s">
        <v>3669</v>
      </c>
    </row>
    <row r="1188" spans="1:15" s="49" customFormat="1" ht="11.4" customHeight="1">
      <c r="A1188" s="55" t="s">
        <v>1979</v>
      </c>
      <c r="B1188" s="108"/>
      <c r="C1188" s="88" t="s">
        <v>1980</v>
      </c>
      <c r="D1188" s="170">
        <f t="shared" si="352"/>
        <v>0.10250000000000001</v>
      </c>
      <c r="E1188" s="171" t="s">
        <v>3015</v>
      </c>
      <c r="F1188" s="172">
        <f t="shared" si="349"/>
        <v>3.7499999999999999E-2</v>
      </c>
      <c r="G1188" s="185">
        <v>43374</v>
      </c>
      <c r="H1188" s="162">
        <v>1.2500000000000001E-2</v>
      </c>
      <c r="I1188" s="163">
        <v>1.4999999999999999E-2</v>
      </c>
      <c r="J1188" s="162">
        <v>0.01</v>
      </c>
      <c r="K1188" s="157">
        <v>6.5000000000000002E-2</v>
      </c>
      <c r="L1188" s="157">
        <v>0</v>
      </c>
      <c r="M1188" s="159">
        <f t="shared" si="336"/>
        <v>0.10250000000000001</v>
      </c>
      <c r="N1188" s="160">
        <f t="shared" si="331"/>
        <v>3.7499999999999999E-2</v>
      </c>
      <c r="O1188" s="61" t="s">
        <v>3669</v>
      </c>
    </row>
    <row r="1189" spans="1:15" s="5" customFormat="1" ht="11.4" customHeight="1">
      <c r="A1189" s="121"/>
      <c r="B1189" s="72" t="s">
        <v>2417</v>
      </c>
      <c r="C1189" s="88" t="s">
        <v>1980</v>
      </c>
      <c r="D1189" s="170">
        <f t="shared" si="352"/>
        <v>0.10250000000000001</v>
      </c>
      <c r="E1189" s="171" t="s">
        <v>3015</v>
      </c>
      <c r="F1189" s="172">
        <f t="shared" si="349"/>
        <v>3.7499999999999999E-2</v>
      </c>
      <c r="G1189" s="184">
        <v>43374</v>
      </c>
      <c r="H1189" s="162">
        <v>1.2500000000000001E-2</v>
      </c>
      <c r="I1189" s="163">
        <v>1.4999999999999999E-2</v>
      </c>
      <c r="J1189" s="162">
        <v>0.01</v>
      </c>
      <c r="K1189" s="157">
        <v>6.5000000000000002E-2</v>
      </c>
      <c r="L1189" s="157">
        <v>0</v>
      </c>
      <c r="M1189" s="159">
        <f t="shared" si="336"/>
        <v>0.10250000000000001</v>
      </c>
      <c r="N1189" s="160">
        <f t="shared" si="331"/>
        <v>3.7499999999999999E-2</v>
      </c>
      <c r="O1189" s="61" t="s">
        <v>3669</v>
      </c>
    </row>
    <row r="1190" spans="1:15" s="5" customFormat="1" ht="11.4" customHeight="1">
      <c r="A1190" s="121"/>
      <c r="B1190" s="72" t="s">
        <v>2418</v>
      </c>
      <c r="C1190" s="88" t="s">
        <v>1980</v>
      </c>
      <c r="D1190" s="170">
        <f t="shared" si="352"/>
        <v>0.10250000000000001</v>
      </c>
      <c r="E1190" s="171" t="s">
        <v>3015</v>
      </c>
      <c r="F1190" s="172">
        <f t="shared" si="349"/>
        <v>3.7499999999999999E-2</v>
      </c>
      <c r="G1190" s="184">
        <v>43374</v>
      </c>
      <c r="H1190" s="162">
        <v>1.2500000000000001E-2</v>
      </c>
      <c r="I1190" s="163">
        <v>1.4999999999999999E-2</v>
      </c>
      <c r="J1190" s="162">
        <v>0.01</v>
      </c>
      <c r="K1190" s="157">
        <v>6.5000000000000002E-2</v>
      </c>
      <c r="L1190" s="157">
        <v>0</v>
      </c>
      <c r="M1190" s="159">
        <f t="shared" si="336"/>
        <v>0.10250000000000001</v>
      </c>
      <c r="N1190" s="160">
        <f t="shared" si="331"/>
        <v>3.7499999999999999E-2</v>
      </c>
      <c r="O1190" s="61" t="s">
        <v>3669</v>
      </c>
    </row>
    <row r="1191" spans="1:15" s="13" customFormat="1" ht="11.4" customHeight="1">
      <c r="A1191" s="12"/>
      <c r="B1191" s="73" t="s">
        <v>2419</v>
      </c>
      <c r="C1191" s="62" t="s">
        <v>1980</v>
      </c>
      <c r="D1191" s="167">
        <f t="shared" si="352"/>
        <v>0.10250000000000001</v>
      </c>
      <c r="E1191" s="168" t="s">
        <v>3015</v>
      </c>
      <c r="F1191" s="169">
        <f t="shared" si="349"/>
        <v>3.7499999999999999E-2</v>
      </c>
      <c r="G1191" s="184">
        <v>43374</v>
      </c>
      <c r="H1191" s="162">
        <v>1.2500000000000001E-2</v>
      </c>
      <c r="I1191" s="163">
        <v>1.4999999999999999E-2</v>
      </c>
      <c r="J1191" s="162">
        <v>0.01</v>
      </c>
      <c r="K1191" s="157">
        <v>6.5000000000000002E-2</v>
      </c>
      <c r="L1191" s="157">
        <v>0</v>
      </c>
      <c r="M1191" s="159">
        <f t="shared" si="336"/>
        <v>0.10250000000000001</v>
      </c>
      <c r="N1191" s="160">
        <f t="shared" si="331"/>
        <v>3.7499999999999999E-2</v>
      </c>
      <c r="O1191" s="61" t="s">
        <v>3669</v>
      </c>
    </row>
    <row r="1192" spans="1:15" s="49" customFormat="1" ht="11.4" customHeight="1">
      <c r="A1192" s="55" t="s">
        <v>2429</v>
      </c>
      <c r="B1192" s="108"/>
      <c r="C1192" s="88" t="s">
        <v>2430</v>
      </c>
      <c r="D1192" s="170">
        <f t="shared" si="352"/>
        <v>0.10250000000000001</v>
      </c>
      <c r="E1192" s="171" t="s">
        <v>3016</v>
      </c>
      <c r="F1192" s="172">
        <f t="shared" si="349"/>
        <v>3.7499999999999999E-2</v>
      </c>
      <c r="G1192" s="185">
        <v>44562</v>
      </c>
      <c r="H1192" s="162">
        <v>1.2500000000000001E-2</v>
      </c>
      <c r="I1192" s="163">
        <v>1.4999999999999999E-2</v>
      </c>
      <c r="J1192" s="162">
        <v>0.01</v>
      </c>
      <c r="K1192" s="157">
        <v>6.5000000000000002E-2</v>
      </c>
      <c r="L1192" s="157">
        <v>0</v>
      </c>
      <c r="M1192" s="159">
        <f t="shared" si="336"/>
        <v>0.10250000000000001</v>
      </c>
      <c r="N1192" s="160">
        <f t="shared" si="331"/>
        <v>3.7499999999999999E-2</v>
      </c>
      <c r="O1192" s="61" t="s">
        <v>3669</v>
      </c>
    </row>
    <row r="1193" spans="1:15" s="5" customFormat="1" ht="11.4" customHeight="1">
      <c r="A1193" s="12"/>
      <c r="B1193" s="72" t="s">
        <v>3885</v>
      </c>
      <c r="C1193" s="62" t="s">
        <v>2430</v>
      </c>
      <c r="D1193" s="167">
        <f t="shared" si="352"/>
        <v>0.10250000000000001</v>
      </c>
      <c r="E1193" s="168" t="s">
        <v>3016</v>
      </c>
      <c r="F1193" s="169">
        <f t="shared" si="349"/>
        <v>3.7499999999999999E-2</v>
      </c>
      <c r="G1193" s="184">
        <v>44562</v>
      </c>
      <c r="H1193" s="162">
        <v>1.2500000000000001E-2</v>
      </c>
      <c r="I1193" s="163">
        <v>1.4999999999999999E-2</v>
      </c>
      <c r="J1193" s="162">
        <v>0.01</v>
      </c>
      <c r="K1193" s="157">
        <v>6.5000000000000002E-2</v>
      </c>
      <c r="L1193" s="157">
        <v>0</v>
      </c>
      <c r="M1193" s="159">
        <f t="shared" si="336"/>
        <v>0.10250000000000001</v>
      </c>
      <c r="N1193" s="160">
        <f t="shared" si="331"/>
        <v>3.7499999999999999E-2</v>
      </c>
      <c r="O1193" s="61" t="s">
        <v>3669</v>
      </c>
    </row>
    <row r="1194" spans="1:15" s="49" customFormat="1" ht="11.4" customHeight="1">
      <c r="A1194" s="55" t="s">
        <v>2379</v>
      </c>
      <c r="B1194" s="110"/>
      <c r="C1194" s="88" t="s">
        <v>2380</v>
      </c>
      <c r="D1194" s="170">
        <f t="shared" si="352"/>
        <v>0.10250000000000001</v>
      </c>
      <c r="E1194" s="171" t="s">
        <v>3017</v>
      </c>
      <c r="F1194" s="172">
        <f t="shared" si="349"/>
        <v>3.7499999999999999E-2</v>
      </c>
      <c r="G1194" s="185">
        <v>44378</v>
      </c>
      <c r="H1194" s="162">
        <v>1.2500000000000001E-2</v>
      </c>
      <c r="I1194" s="163">
        <v>1.4999999999999999E-2</v>
      </c>
      <c r="J1194" s="162">
        <v>0.01</v>
      </c>
      <c r="K1194" s="157">
        <v>6.5000000000000002E-2</v>
      </c>
      <c r="L1194" s="157">
        <v>0</v>
      </c>
      <c r="M1194" s="159">
        <f t="shared" si="336"/>
        <v>0.10250000000000001</v>
      </c>
      <c r="N1194" s="160">
        <f t="shared" si="331"/>
        <v>3.7499999999999999E-2</v>
      </c>
      <c r="O1194" s="61" t="s">
        <v>3669</v>
      </c>
    </row>
    <row r="1195" spans="1:15" s="13" customFormat="1" ht="11.4" customHeight="1">
      <c r="A1195" s="121"/>
      <c r="B1195" s="72" t="s">
        <v>2385</v>
      </c>
      <c r="C1195" s="88" t="s">
        <v>2380</v>
      </c>
      <c r="D1195" s="170">
        <f t="shared" si="352"/>
        <v>0.10250000000000001</v>
      </c>
      <c r="E1195" s="171" t="s">
        <v>3017</v>
      </c>
      <c r="F1195" s="172">
        <f t="shared" si="349"/>
        <v>3.7499999999999999E-2</v>
      </c>
      <c r="G1195" s="184">
        <v>44378</v>
      </c>
      <c r="H1195" s="162">
        <v>1.2500000000000001E-2</v>
      </c>
      <c r="I1195" s="163">
        <v>1.4999999999999999E-2</v>
      </c>
      <c r="J1195" s="162">
        <v>0.01</v>
      </c>
      <c r="K1195" s="157">
        <v>6.5000000000000002E-2</v>
      </c>
      <c r="L1195" s="157">
        <v>0</v>
      </c>
      <c r="M1195" s="159">
        <f t="shared" si="336"/>
        <v>0.10250000000000001</v>
      </c>
      <c r="N1195" s="160">
        <f t="shared" ref="N1195:N1260" si="353">SUM(H1195+I1195+J1195+L1195)</f>
        <v>3.7499999999999999E-2</v>
      </c>
      <c r="O1195" s="61" t="s">
        <v>3669</v>
      </c>
    </row>
    <row r="1196" spans="1:15" s="13" customFormat="1" ht="11.4" customHeight="1">
      <c r="A1196" s="12"/>
      <c r="B1196" s="72" t="s">
        <v>2386</v>
      </c>
      <c r="C1196" s="62" t="s">
        <v>2380</v>
      </c>
      <c r="D1196" s="167">
        <f t="shared" si="352"/>
        <v>0.10250000000000001</v>
      </c>
      <c r="E1196" s="168" t="s">
        <v>3017</v>
      </c>
      <c r="F1196" s="169">
        <f t="shared" si="349"/>
        <v>3.7499999999999999E-2</v>
      </c>
      <c r="G1196" s="184">
        <v>44378</v>
      </c>
      <c r="H1196" s="162">
        <v>1.2500000000000001E-2</v>
      </c>
      <c r="I1196" s="163">
        <v>1.4999999999999999E-2</v>
      </c>
      <c r="J1196" s="162">
        <v>0.01</v>
      </c>
      <c r="K1196" s="157">
        <v>6.5000000000000002E-2</v>
      </c>
      <c r="L1196" s="157">
        <v>0</v>
      </c>
      <c r="M1196" s="159">
        <f t="shared" si="336"/>
        <v>0.10250000000000001</v>
      </c>
      <c r="N1196" s="160">
        <f t="shared" si="353"/>
        <v>3.7499999999999999E-2</v>
      </c>
      <c r="O1196" s="61" t="s">
        <v>3669</v>
      </c>
    </row>
    <row r="1197" spans="1:15" s="49" customFormat="1" ht="11.4" customHeight="1">
      <c r="A1197" s="55" t="s">
        <v>2460</v>
      </c>
      <c r="B1197" s="110"/>
      <c r="C1197" s="88" t="s">
        <v>2462</v>
      </c>
      <c r="D1197" s="170">
        <f t="shared" si="352"/>
        <v>0.10250000000000001</v>
      </c>
      <c r="E1197" s="183" t="s">
        <v>3018</v>
      </c>
      <c r="F1197" s="172">
        <f t="shared" si="349"/>
        <v>3.7499999999999999E-2</v>
      </c>
      <c r="G1197" s="185">
        <v>44743</v>
      </c>
      <c r="H1197" s="177">
        <v>1.2500000000000001E-2</v>
      </c>
      <c r="I1197" s="163">
        <v>1.4999999999999999E-2</v>
      </c>
      <c r="J1197" s="177">
        <v>0.01</v>
      </c>
      <c r="K1197" s="178">
        <v>6.5000000000000002E-2</v>
      </c>
      <c r="L1197" s="157">
        <v>0</v>
      </c>
      <c r="M1197" s="159">
        <f t="shared" si="336"/>
        <v>0.10250000000000001</v>
      </c>
      <c r="N1197" s="160">
        <f t="shared" si="353"/>
        <v>3.7499999999999999E-2</v>
      </c>
      <c r="O1197" s="61" t="s">
        <v>3669</v>
      </c>
    </row>
    <row r="1198" spans="1:15" s="13" customFormat="1" ht="11.4" customHeight="1">
      <c r="A1198" s="12"/>
      <c r="B1198" s="73" t="s">
        <v>2461</v>
      </c>
      <c r="C1198" s="62" t="s">
        <v>2462</v>
      </c>
      <c r="D1198" s="167">
        <f t="shared" si="352"/>
        <v>0.10250000000000001</v>
      </c>
      <c r="E1198" s="176" t="s">
        <v>3018</v>
      </c>
      <c r="F1198" s="169">
        <f t="shared" si="349"/>
        <v>3.7499999999999999E-2</v>
      </c>
      <c r="G1198" s="184">
        <v>44743</v>
      </c>
      <c r="H1198" s="177">
        <v>1.2500000000000001E-2</v>
      </c>
      <c r="I1198" s="163">
        <v>1.4999999999999999E-2</v>
      </c>
      <c r="J1198" s="177">
        <v>0.01</v>
      </c>
      <c r="K1198" s="178">
        <v>6.5000000000000002E-2</v>
      </c>
      <c r="L1198" s="157">
        <v>0</v>
      </c>
      <c r="M1198" s="159">
        <f t="shared" si="336"/>
        <v>0.10250000000000001</v>
      </c>
      <c r="N1198" s="160">
        <f t="shared" si="353"/>
        <v>3.7499999999999999E-2</v>
      </c>
      <c r="O1198" s="61" t="s">
        <v>3669</v>
      </c>
    </row>
    <row r="1199" spans="1:15" s="13" customFormat="1" ht="11.4" customHeight="1">
      <c r="A1199" s="17" t="s">
        <v>703</v>
      </c>
      <c r="B1199" s="73"/>
      <c r="C1199" s="62" t="s">
        <v>704</v>
      </c>
      <c r="D1199" s="167">
        <f t="shared" si="352"/>
        <v>6.5000000000000002E-2</v>
      </c>
      <c r="E1199" s="168" t="s">
        <v>3019</v>
      </c>
      <c r="F1199" s="169">
        <f t="shared" si="349"/>
        <v>0</v>
      </c>
      <c r="G1199" s="156">
        <v>42186</v>
      </c>
      <c r="H1199" s="162">
        <v>0</v>
      </c>
      <c r="I1199" s="163">
        <v>0</v>
      </c>
      <c r="J1199" s="162">
        <v>0</v>
      </c>
      <c r="K1199" s="157">
        <v>6.5000000000000002E-2</v>
      </c>
      <c r="L1199" s="157">
        <v>0</v>
      </c>
      <c r="M1199" s="159">
        <f t="shared" si="336"/>
        <v>6.5000000000000002E-2</v>
      </c>
      <c r="N1199" s="160">
        <f t="shared" si="353"/>
        <v>0</v>
      </c>
      <c r="O1199" s="61"/>
    </row>
    <row r="1200" spans="1:15" s="13" customFormat="1" ht="11.4" customHeight="1">
      <c r="A1200" s="51" t="s">
        <v>1005</v>
      </c>
      <c r="B1200" s="75"/>
      <c r="C1200" s="59" t="s">
        <v>1006</v>
      </c>
      <c r="D1200" s="153">
        <v>0.08</v>
      </c>
      <c r="E1200" s="161" t="s">
        <v>3020</v>
      </c>
      <c r="F1200" s="155">
        <v>1.4999999999999999E-2</v>
      </c>
      <c r="G1200" s="156">
        <v>46113</v>
      </c>
      <c r="H1200" s="162">
        <v>0</v>
      </c>
      <c r="I1200" s="163">
        <v>1.4999999999999999E-2</v>
      </c>
      <c r="J1200" s="162">
        <v>0</v>
      </c>
      <c r="K1200" s="157">
        <v>6.5000000000000002E-2</v>
      </c>
      <c r="L1200" s="157">
        <v>0</v>
      </c>
      <c r="M1200" s="159">
        <f t="shared" si="336"/>
        <v>0.08</v>
      </c>
      <c r="N1200" s="160">
        <f t="shared" si="353"/>
        <v>1.4999999999999999E-2</v>
      </c>
      <c r="O1200" s="61"/>
    </row>
    <row r="1201" spans="1:15" s="13" customFormat="1" ht="11.4" customHeight="1">
      <c r="A1201" s="51" t="s">
        <v>541</v>
      </c>
      <c r="B1201" s="75"/>
      <c r="C1201" s="59" t="s">
        <v>542</v>
      </c>
      <c r="D1201" s="153">
        <f t="shared" si="352"/>
        <v>8.5000000000000006E-2</v>
      </c>
      <c r="E1201" s="161" t="s">
        <v>3021</v>
      </c>
      <c r="F1201" s="155">
        <f t="shared" si="349"/>
        <v>0.02</v>
      </c>
      <c r="G1201" s="156">
        <v>42186</v>
      </c>
      <c r="H1201" s="162">
        <v>0.01</v>
      </c>
      <c r="I1201" s="163">
        <v>0.01</v>
      </c>
      <c r="J1201" s="162">
        <v>0</v>
      </c>
      <c r="K1201" s="157">
        <v>6.5000000000000002E-2</v>
      </c>
      <c r="L1201" s="157">
        <v>0</v>
      </c>
      <c r="M1201" s="159">
        <f t="shared" si="336"/>
        <v>8.5000000000000006E-2</v>
      </c>
      <c r="N1201" s="160">
        <f t="shared" si="353"/>
        <v>0.02</v>
      </c>
      <c r="O1201" s="61"/>
    </row>
    <row r="1202" spans="1:15" s="13" customFormat="1" ht="11.4" customHeight="1">
      <c r="A1202" s="51" t="s">
        <v>545</v>
      </c>
      <c r="B1202" s="75"/>
      <c r="C1202" s="59" t="s">
        <v>546</v>
      </c>
      <c r="D1202" s="153">
        <f t="shared" si="352"/>
        <v>7.4999999999999997E-2</v>
      </c>
      <c r="E1202" s="161" t="s">
        <v>3022</v>
      </c>
      <c r="F1202" s="155">
        <f t="shared" si="349"/>
        <v>0.01</v>
      </c>
      <c r="G1202" s="156">
        <v>42186</v>
      </c>
      <c r="H1202" s="162">
        <v>0.01</v>
      </c>
      <c r="I1202" s="163">
        <v>0</v>
      </c>
      <c r="J1202" s="162">
        <v>0</v>
      </c>
      <c r="K1202" s="157">
        <v>6.5000000000000002E-2</v>
      </c>
      <c r="L1202" s="157">
        <v>0</v>
      </c>
      <c r="M1202" s="159">
        <f t="shared" si="336"/>
        <v>7.4999999999999997E-2</v>
      </c>
      <c r="N1202" s="160">
        <f t="shared" si="353"/>
        <v>0.01</v>
      </c>
      <c r="O1202" s="61"/>
    </row>
    <row r="1203" spans="1:15" s="13" customFormat="1" ht="11.4" customHeight="1">
      <c r="A1203" s="51" t="s">
        <v>604</v>
      </c>
      <c r="B1203" s="75"/>
      <c r="C1203" s="59" t="s">
        <v>605</v>
      </c>
      <c r="D1203" s="153">
        <f t="shared" si="352"/>
        <v>7.4999999999999997E-2</v>
      </c>
      <c r="E1203" s="161" t="s">
        <v>3023</v>
      </c>
      <c r="F1203" s="155">
        <f t="shared" si="349"/>
        <v>0.01</v>
      </c>
      <c r="G1203" s="156">
        <v>43282</v>
      </c>
      <c r="H1203" s="162">
        <v>0.01</v>
      </c>
      <c r="I1203" s="163">
        <v>0</v>
      </c>
      <c r="J1203" s="162">
        <v>0</v>
      </c>
      <c r="K1203" s="157">
        <v>6.5000000000000002E-2</v>
      </c>
      <c r="L1203" s="157">
        <v>0</v>
      </c>
      <c r="M1203" s="159">
        <f t="shared" si="336"/>
        <v>7.4999999999999997E-2</v>
      </c>
      <c r="N1203" s="160">
        <f t="shared" si="353"/>
        <v>0.01</v>
      </c>
      <c r="O1203" s="61"/>
    </row>
    <row r="1204" spans="1:15" s="13" customFormat="1" ht="11.4" customHeight="1">
      <c r="A1204" s="51" t="s">
        <v>644</v>
      </c>
      <c r="B1204" s="75"/>
      <c r="C1204" s="59" t="s">
        <v>645</v>
      </c>
      <c r="D1204" s="153">
        <f t="shared" si="352"/>
        <v>0.1</v>
      </c>
      <c r="E1204" s="161" t="s">
        <v>3024</v>
      </c>
      <c r="F1204" s="155">
        <f t="shared" si="349"/>
        <v>3.5000000000000003E-2</v>
      </c>
      <c r="G1204" s="156">
        <v>46113</v>
      </c>
      <c r="H1204" s="162">
        <v>0.02</v>
      </c>
      <c r="I1204" s="163">
        <v>1.4999999999999999E-2</v>
      </c>
      <c r="J1204" s="162">
        <v>0</v>
      </c>
      <c r="K1204" s="157">
        <v>6.5000000000000002E-2</v>
      </c>
      <c r="L1204" s="157">
        <v>0</v>
      </c>
      <c r="M1204" s="159">
        <f t="shared" si="336"/>
        <v>0.1</v>
      </c>
      <c r="N1204" s="160">
        <f t="shared" si="353"/>
        <v>3.5000000000000003E-2</v>
      </c>
      <c r="O1204" s="61"/>
    </row>
    <row r="1205" spans="1:15" s="13" customFormat="1" ht="11.4" customHeight="1">
      <c r="A1205" s="42" t="s">
        <v>547</v>
      </c>
      <c r="B1205" s="75"/>
      <c r="C1205" s="59" t="s">
        <v>1237</v>
      </c>
      <c r="D1205" s="153">
        <f t="shared" si="352"/>
        <v>7.4999999999999997E-2</v>
      </c>
      <c r="E1205" s="161" t="s">
        <v>3025</v>
      </c>
      <c r="F1205" s="155">
        <f t="shared" si="349"/>
        <v>0.01</v>
      </c>
      <c r="G1205" s="156">
        <v>42186</v>
      </c>
      <c r="H1205" s="162">
        <v>0.01</v>
      </c>
      <c r="I1205" s="163">
        <v>0</v>
      </c>
      <c r="J1205" s="162">
        <v>0</v>
      </c>
      <c r="K1205" s="157">
        <v>6.5000000000000002E-2</v>
      </c>
      <c r="L1205" s="157">
        <v>0</v>
      </c>
      <c r="M1205" s="159">
        <f t="shared" si="336"/>
        <v>7.4999999999999997E-2</v>
      </c>
      <c r="N1205" s="160">
        <f t="shared" si="353"/>
        <v>0.01</v>
      </c>
      <c r="O1205" s="61"/>
    </row>
    <row r="1206" spans="1:15" s="13" customFormat="1" ht="11.4" customHeight="1">
      <c r="A1206" s="42" t="s">
        <v>562</v>
      </c>
      <c r="B1206" s="75"/>
      <c r="C1206" s="59" t="s">
        <v>563</v>
      </c>
      <c r="D1206" s="153">
        <f t="shared" si="352"/>
        <v>7.4999999999999997E-2</v>
      </c>
      <c r="E1206" s="161" t="s">
        <v>3026</v>
      </c>
      <c r="F1206" s="155">
        <f t="shared" si="349"/>
        <v>0.01</v>
      </c>
      <c r="G1206" s="156">
        <v>43556</v>
      </c>
      <c r="H1206" s="162">
        <v>0.01</v>
      </c>
      <c r="I1206" s="163">
        <v>0</v>
      </c>
      <c r="J1206" s="162">
        <v>0</v>
      </c>
      <c r="K1206" s="157">
        <v>6.5000000000000002E-2</v>
      </c>
      <c r="L1206" s="157">
        <v>0</v>
      </c>
      <c r="M1206" s="159">
        <f t="shared" si="336"/>
        <v>7.4999999999999997E-2</v>
      </c>
      <c r="N1206" s="160">
        <f t="shared" si="353"/>
        <v>0.01</v>
      </c>
      <c r="O1206" s="61"/>
    </row>
    <row r="1207" spans="1:15" s="13" customFormat="1" ht="11.4" customHeight="1">
      <c r="A1207" s="42" t="s">
        <v>552</v>
      </c>
      <c r="B1207" s="75"/>
      <c r="C1207" s="59" t="s">
        <v>553</v>
      </c>
      <c r="D1207" s="153">
        <f t="shared" si="352"/>
        <v>8.5000000000000006E-2</v>
      </c>
      <c r="E1207" s="161" t="s">
        <v>3027</v>
      </c>
      <c r="F1207" s="155">
        <f t="shared" si="349"/>
        <v>0.02</v>
      </c>
      <c r="G1207" s="156">
        <v>45383</v>
      </c>
      <c r="H1207" s="162">
        <v>0.01</v>
      </c>
      <c r="I1207" s="163">
        <v>0.01</v>
      </c>
      <c r="J1207" s="162">
        <v>0</v>
      </c>
      <c r="K1207" s="157">
        <v>6.5000000000000002E-2</v>
      </c>
      <c r="L1207" s="157">
        <v>0</v>
      </c>
      <c r="M1207" s="159">
        <f t="shared" si="336"/>
        <v>8.5000000000000006E-2</v>
      </c>
      <c r="N1207" s="160">
        <f t="shared" si="353"/>
        <v>0.02</v>
      </c>
      <c r="O1207" s="61"/>
    </row>
    <row r="1208" spans="1:15" s="13" customFormat="1" ht="11.4" customHeight="1">
      <c r="A1208" s="42" t="s">
        <v>531</v>
      </c>
      <c r="B1208" s="75"/>
      <c r="C1208" s="59" t="s">
        <v>532</v>
      </c>
      <c r="D1208" s="153">
        <f t="shared" si="352"/>
        <v>8.5000000000000006E-2</v>
      </c>
      <c r="E1208" s="161" t="s">
        <v>3028</v>
      </c>
      <c r="F1208" s="155">
        <f t="shared" si="349"/>
        <v>0.02</v>
      </c>
      <c r="G1208" s="156">
        <v>42186</v>
      </c>
      <c r="H1208" s="162">
        <v>0.01</v>
      </c>
      <c r="I1208" s="163">
        <v>0.01</v>
      </c>
      <c r="J1208" s="162">
        <v>0</v>
      </c>
      <c r="K1208" s="157">
        <v>6.5000000000000002E-2</v>
      </c>
      <c r="L1208" s="157">
        <v>0</v>
      </c>
      <c r="M1208" s="159">
        <f t="shared" si="336"/>
        <v>8.5000000000000006E-2</v>
      </c>
      <c r="N1208" s="160">
        <f t="shared" si="353"/>
        <v>0.02</v>
      </c>
      <c r="O1208" s="61"/>
    </row>
    <row r="1209" spans="1:15" s="13" customFormat="1" ht="11.4" customHeight="1">
      <c r="A1209" s="42" t="s">
        <v>964</v>
      </c>
      <c r="B1209" s="75"/>
      <c r="C1209" s="59" t="s">
        <v>965</v>
      </c>
      <c r="D1209" s="153">
        <f t="shared" si="352"/>
        <v>8.5000000000000006E-2</v>
      </c>
      <c r="E1209" s="161" t="s">
        <v>3029</v>
      </c>
      <c r="F1209" s="155">
        <f t="shared" si="349"/>
        <v>0.02</v>
      </c>
      <c r="G1209" s="156">
        <v>42186</v>
      </c>
      <c r="H1209" s="162">
        <v>0.01</v>
      </c>
      <c r="I1209" s="163">
        <v>0.01</v>
      </c>
      <c r="J1209" s="162">
        <v>0</v>
      </c>
      <c r="K1209" s="157">
        <v>6.5000000000000002E-2</v>
      </c>
      <c r="L1209" s="157">
        <v>0</v>
      </c>
      <c r="M1209" s="159">
        <f t="shared" si="336"/>
        <v>8.5000000000000006E-2</v>
      </c>
      <c r="N1209" s="160">
        <f t="shared" si="353"/>
        <v>0.02</v>
      </c>
      <c r="O1209" s="61"/>
    </row>
    <row r="1210" spans="1:15" s="13" customFormat="1" ht="11.4" customHeight="1">
      <c r="A1210" s="42" t="s">
        <v>564</v>
      </c>
      <c r="B1210" s="75"/>
      <c r="C1210" s="59" t="s">
        <v>849</v>
      </c>
      <c r="D1210" s="153">
        <f t="shared" si="352"/>
        <v>0.08</v>
      </c>
      <c r="E1210" s="161" t="s">
        <v>3030</v>
      </c>
      <c r="F1210" s="155">
        <f t="shared" si="349"/>
        <v>1.4999999999999999E-2</v>
      </c>
      <c r="G1210" s="156">
        <v>42186</v>
      </c>
      <c r="H1210" s="162">
        <v>5.0000000000000001E-3</v>
      </c>
      <c r="I1210" s="163">
        <v>0.01</v>
      </c>
      <c r="J1210" s="162">
        <v>0</v>
      </c>
      <c r="K1210" s="157">
        <v>6.5000000000000002E-2</v>
      </c>
      <c r="L1210" s="157">
        <v>0</v>
      </c>
      <c r="M1210" s="159">
        <f t="shared" si="336"/>
        <v>0.08</v>
      </c>
      <c r="N1210" s="160">
        <f t="shared" si="353"/>
        <v>1.4999999999999999E-2</v>
      </c>
      <c r="O1210" s="61"/>
    </row>
    <row r="1211" spans="1:15" s="13" customFormat="1" ht="11.4" customHeight="1">
      <c r="A1211" s="42" t="s">
        <v>570</v>
      </c>
      <c r="B1211" s="75"/>
      <c r="C1211" s="59" t="s">
        <v>571</v>
      </c>
      <c r="D1211" s="153">
        <f t="shared" si="352"/>
        <v>8.5000000000000006E-2</v>
      </c>
      <c r="E1211" s="161" t="s">
        <v>3031</v>
      </c>
      <c r="F1211" s="155">
        <f t="shared" si="349"/>
        <v>0.02</v>
      </c>
      <c r="G1211" s="156">
        <v>45748</v>
      </c>
      <c r="H1211" s="162">
        <v>0.02</v>
      </c>
      <c r="I1211" s="163">
        <v>0</v>
      </c>
      <c r="J1211" s="162">
        <v>0</v>
      </c>
      <c r="K1211" s="157">
        <v>6.5000000000000002E-2</v>
      </c>
      <c r="L1211" s="157">
        <v>0</v>
      </c>
      <c r="M1211" s="159">
        <f t="shared" si="336"/>
        <v>8.5000000000000006E-2</v>
      </c>
      <c r="N1211" s="160">
        <f t="shared" si="353"/>
        <v>0.02</v>
      </c>
      <c r="O1211" s="61"/>
    </row>
    <row r="1212" spans="1:15" s="13" customFormat="1" ht="11.4" customHeight="1">
      <c r="A1212" s="42" t="s">
        <v>1428</v>
      </c>
      <c r="B1212" s="75"/>
      <c r="C1212" s="59" t="s">
        <v>1429</v>
      </c>
      <c r="D1212" s="153">
        <f t="shared" si="352"/>
        <v>7.4999999999999997E-2</v>
      </c>
      <c r="E1212" s="161" t="s">
        <v>3032</v>
      </c>
      <c r="F1212" s="155">
        <f t="shared" si="349"/>
        <v>0.01</v>
      </c>
      <c r="G1212" s="156">
        <v>44927</v>
      </c>
      <c r="H1212" s="162">
        <v>0.01</v>
      </c>
      <c r="I1212" s="163">
        <v>0</v>
      </c>
      <c r="J1212" s="162">
        <v>0</v>
      </c>
      <c r="K1212" s="157">
        <v>6.5000000000000002E-2</v>
      </c>
      <c r="L1212" s="157">
        <v>0</v>
      </c>
      <c r="M1212" s="159">
        <f t="shared" si="336"/>
        <v>7.4999999999999997E-2</v>
      </c>
      <c r="N1212" s="160">
        <f t="shared" si="353"/>
        <v>0.01</v>
      </c>
      <c r="O1212" s="61"/>
    </row>
    <row r="1213" spans="1:15" s="13" customFormat="1" ht="11.4" customHeight="1">
      <c r="A1213" s="42" t="s">
        <v>850</v>
      </c>
      <c r="B1213" s="75"/>
      <c r="C1213" s="59" t="s">
        <v>851</v>
      </c>
      <c r="D1213" s="153">
        <f t="shared" si="352"/>
        <v>7.0000000000000007E-2</v>
      </c>
      <c r="E1213" s="161" t="s">
        <v>3033</v>
      </c>
      <c r="F1213" s="155">
        <f t="shared" si="349"/>
        <v>5.0000000000000001E-3</v>
      </c>
      <c r="G1213" s="156">
        <v>42186</v>
      </c>
      <c r="H1213" s="162">
        <v>5.0000000000000001E-3</v>
      </c>
      <c r="I1213" s="163">
        <v>0</v>
      </c>
      <c r="J1213" s="162">
        <v>0</v>
      </c>
      <c r="K1213" s="157">
        <v>6.5000000000000002E-2</v>
      </c>
      <c r="L1213" s="157">
        <v>0</v>
      </c>
      <c r="M1213" s="159">
        <f t="shared" si="336"/>
        <v>7.0000000000000007E-2</v>
      </c>
      <c r="N1213" s="160">
        <f t="shared" si="353"/>
        <v>5.0000000000000001E-3</v>
      </c>
      <c r="O1213" s="61"/>
    </row>
    <row r="1214" spans="1:15" s="13" customFormat="1" ht="11.4" customHeight="1">
      <c r="A1214" s="42" t="s">
        <v>52</v>
      </c>
      <c r="B1214" s="75"/>
      <c r="C1214" s="59" t="s">
        <v>53</v>
      </c>
      <c r="D1214" s="153">
        <f t="shared" si="352"/>
        <v>8.5000000000000006E-2</v>
      </c>
      <c r="E1214" s="161" t="s">
        <v>3034</v>
      </c>
      <c r="F1214" s="155">
        <f t="shared" si="349"/>
        <v>0.02</v>
      </c>
      <c r="G1214" s="156">
        <v>42186</v>
      </c>
      <c r="H1214" s="162">
        <v>0.01</v>
      </c>
      <c r="I1214" s="163">
        <v>0.01</v>
      </c>
      <c r="J1214" s="162">
        <v>0</v>
      </c>
      <c r="K1214" s="157">
        <v>6.5000000000000002E-2</v>
      </c>
      <c r="L1214" s="157">
        <v>0</v>
      </c>
      <c r="M1214" s="159">
        <f t="shared" si="336"/>
        <v>8.5000000000000006E-2</v>
      </c>
      <c r="N1214" s="160">
        <f t="shared" si="353"/>
        <v>0.02</v>
      </c>
      <c r="O1214" s="61"/>
    </row>
    <row r="1215" spans="1:15" s="13" customFormat="1" ht="11.4" customHeight="1">
      <c r="A1215" s="42" t="s">
        <v>210</v>
      </c>
      <c r="B1215" s="75"/>
      <c r="C1215" s="59" t="s">
        <v>211</v>
      </c>
      <c r="D1215" s="153">
        <f t="shared" si="352"/>
        <v>7.4999999999999997E-2</v>
      </c>
      <c r="E1215" s="161" t="s">
        <v>3035</v>
      </c>
      <c r="F1215" s="155">
        <f t="shared" si="349"/>
        <v>0.01</v>
      </c>
      <c r="G1215" s="156">
        <v>42186</v>
      </c>
      <c r="H1215" s="162">
        <v>0.01</v>
      </c>
      <c r="I1215" s="163">
        <v>0</v>
      </c>
      <c r="J1215" s="162">
        <v>0</v>
      </c>
      <c r="K1215" s="157">
        <v>6.5000000000000002E-2</v>
      </c>
      <c r="L1215" s="157">
        <v>0</v>
      </c>
      <c r="M1215" s="159">
        <f t="shared" si="336"/>
        <v>7.4999999999999997E-2</v>
      </c>
      <c r="N1215" s="160">
        <f t="shared" si="353"/>
        <v>0.01</v>
      </c>
      <c r="O1215" s="61"/>
    </row>
    <row r="1216" spans="1:15" s="13" customFormat="1" ht="11.4" customHeight="1">
      <c r="A1216" s="42" t="s">
        <v>231</v>
      </c>
      <c r="B1216" s="75"/>
      <c r="C1216" s="59" t="s">
        <v>232</v>
      </c>
      <c r="D1216" s="153">
        <f t="shared" si="352"/>
        <v>7.4999999999999997E-2</v>
      </c>
      <c r="E1216" s="161" t="s">
        <v>3036</v>
      </c>
      <c r="F1216" s="155">
        <f t="shared" si="349"/>
        <v>0.01</v>
      </c>
      <c r="G1216" s="156">
        <v>42186</v>
      </c>
      <c r="H1216" s="162">
        <v>0.01</v>
      </c>
      <c r="I1216" s="163">
        <v>0</v>
      </c>
      <c r="J1216" s="162">
        <v>0</v>
      </c>
      <c r="K1216" s="157">
        <v>6.5000000000000002E-2</v>
      </c>
      <c r="L1216" s="157">
        <v>0</v>
      </c>
      <c r="M1216" s="159">
        <f t="shared" si="336"/>
        <v>7.4999999999999997E-2</v>
      </c>
      <c r="N1216" s="160">
        <f t="shared" si="353"/>
        <v>0.01</v>
      </c>
      <c r="O1216" s="61"/>
    </row>
    <row r="1217" spans="1:15" s="13" customFormat="1" ht="11.4" customHeight="1">
      <c r="A1217" s="42" t="s">
        <v>606</v>
      </c>
      <c r="B1217" s="75"/>
      <c r="C1217" s="59" t="s">
        <v>607</v>
      </c>
      <c r="D1217" s="153">
        <f t="shared" si="352"/>
        <v>7.4999999999999997E-2</v>
      </c>
      <c r="E1217" s="161" t="s">
        <v>3037</v>
      </c>
      <c r="F1217" s="155">
        <f t="shared" si="349"/>
        <v>0.01</v>
      </c>
      <c r="G1217" s="156">
        <v>43282</v>
      </c>
      <c r="H1217" s="162">
        <v>0.01</v>
      </c>
      <c r="I1217" s="163">
        <v>0</v>
      </c>
      <c r="J1217" s="162">
        <v>0</v>
      </c>
      <c r="K1217" s="157">
        <v>6.5000000000000002E-2</v>
      </c>
      <c r="L1217" s="157">
        <v>0</v>
      </c>
      <c r="M1217" s="159">
        <f t="shared" si="336"/>
        <v>7.4999999999999997E-2</v>
      </c>
      <c r="N1217" s="160">
        <f t="shared" si="353"/>
        <v>0.01</v>
      </c>
      <c r="O1217" s="61"/>
    </row>
    <row r="1218" spans="1:15" s="13" customFormat="1" ht="11.4" customHeight="1">
      <c r="A1218" s="42" t="s">
        <v>665</v>
      </c>
      <c r="B1218" s="75"/>
      <c r="C1218" s="59" t="s">
        <v>666</v>
      </c>
      <c r="D1218" s="153">
        <f t="shared" si="352"/>
        <v>9.5000000000000001E-2</v>
      </c>
      <c r="E1218" s="161" t="s">
        <v>3038</v>
      </c>
      <c r="F1218" s="155">
        <f t="shared" si="349"/>
        <v>0.03</v>
      </c>
      <c r="G1218" s="156">
        <v>43739</v>
      </c>
      <c r="H1218" s="162">
        <v>1.4999999999999999E-2</v>
      </c>
      <c r="I1218" s="163">
        <v>1.4999999999999999E-2</v>
      </c>
      <c r="J1218" s="162">
        <v>0</v>
      </c>
      <c r="K1218" s="157">
        <v>6.5000000000000002E-2</v>
      </c>
      <c r="L1218" s="157">
        <v>0</v>
      </c>
      <c r="M1218" s="159">
        <f t="shared" si="336"/>
        <v>9.5000000000000001E-2</v>
      </c>
      <c r="N1218" s="160">
        <f t="shared" si="353"/>
        <v>0.03</v>
      </c>
      <c r="O1218" s="61"/>
    </row>
    <row r="1219" spans="1:15" s="13" customFormat="1" ht="11.4" customHeight="1">
      <c r="A1219" s="42" t="s">
        <v>866</v>
      </c>
      <c r="B1219" s="75"/>
      <c r="C1219" s="59" t="s">
        <v>867</v>
      </c>
      <c r="D1219" s="153">
        <f t="shared" si="352"/>
        <v>7.4999999999999997E-2</v>
      </c>
      <c r="E1219" s="161" t="s">
        <v>3039</v>
      </c>
      <c r="F1219" s="155">
        <f t="shared" si="349"/>
        <v>0.01</v>
      </c>
      <c r="G1219" s="156">
        <v>42186</v>
      </c>
      <c r="H1219" s="162">
        <v>0.01</v>
      </c>
      <c r="I1219" s="163">
        <v>0</v>
      </c>
      <c r="J1219" s="162">
        <v>0</v>
      </c>
      <c r="K1219" s="157">
        <v>6.5000000000000002E-2</v>
      </c>
      <c r="L1219" s="157">
        <v>0</v>
      </c>
      <c r="M1219" s="159">
        <f t="shared" si="336"/>
        <v>7.4999999999999997E-2</v>
      </c>
      <c r="N1219" s="160">
        <f t="shared" si="353"/>
        <v>0.01</v>
      </c>
      <c r="O1219" s="61"/>
    </row>
    <row r="1220" spans="1:15" s="13" customFormat="1" ht="11.4" customHeight="1">
      <c r="A1220" s="42" t="s">
        <v>1024</v>
      </c>
      <c r="B1220" s="75"/>
      <c r="C1220" s="59" t="s">
        <v>1025</v>
      </c>
      <c r="D1220" s="153">
        <f t="shared" si="352"/>
        <v>9.5000000000000001E-2</v>
      </c>
      <c r="E1220" s="161" t="s">
        <v>3040</v>
      </c>
      <c r="F1220" s="155">
        <f t="shared" si="349"/>
        <v>0.03</v>
      </c>
      <c r="G1220" s="156">
        <v>43556</v>
      </c>
      <c r="H1220" s="162">
        <v>0.02</v>
      </c>
      <c r="I1220" s="163">
        <v>0.01</v>
      </c>
      <c r="J1220" s="162">
        <v>0</v>
      </c>
      <c r="K1220" s="157">
        <v>6.5000000000000002E-2</v>
      </c>
      <c r="L1220" s="157">
        <v>0</v>
      </c>
      <c r="M1220" s="159">
        <f t="shared" si="336"/>
        <v>9.5000000000000001E-2</v>
      </c>
      <c r="N1220" s="160">
        <f t="shared" si="353"/>
        <v>0.03</v>
      </c>
      <c r="O1220" s="61"/>
    </row>
    <row r="1221" spans="1:15" s="13" customFormat="1" ht="11.4" customHeight="1">
      <c r="A1221" s="42" t="s">
        <v>1026</v>
      </c>
      <c r="B1221" s="75"/>
      <c r="C1221" s="59" t="s">
        <v>1027</v>
      </c>
      <c r="D1221" s="153">
        <f t="shared" si="352"/>
        <v>0.10500000000000001</v>
      </c>
      <c r="E1221" s="161" t="s">
        <v>3041</v>
      </c>
      <c r="F1221" s="155">
        <f t="shared" si="349"/>
        <v>0.04</v>
      </c>
      <c r="G1221" s="156">
        <v>42826</v>
      </c>
      <c r="H1221" s="162">
        <v>0.02</v>
      </c>
      <c r="I1221" s="163">
        <v>0.02</v>
      </c>
      <c r="J1221" s="162">
        <v>0</v>
      </c>
      <c r="K1221" s="157">
        <v>6.5000000000000002E-2</v>
      </c>
      <c r="L1221" s="157">
        <v>0</v>
      </c>
      <c r="M1221" s="159">
        <f t="shared" si="336"/>
        <v>0.10500000000000001</v>
      </c>
      <c r="N1221" s="160">
        <f t="shared" si="353"/>
        <v>0.04</v>
      </c>
      <c r="O1221" s="61"/>
    </row>
    <row r="1222" spans="1:15" s="13" customFormat="1" ht="11.4" customHeight="1">
      <c r="A1222" s="42" t="s">
        <v>793</v>
      </c>
      <c r="B1222" s="75"/>
      <c r="C1222" s="59" t="s">
        <v>794</v>
      </c>
      <c r="D1222" s="153">
        <f>M1222</f>
        <v>0.09</v>
      </c>
      <c r="E1222" s="161" t="s">
        <v>3042</v>
      </c>
      <c r="F1222" s="155">
        <f>N1222</f>
        <v>2.5000000000000001E-2</v>
      </c>
      <c r="G1222" s="156">
        <v>46204</v>
      </c>
      <c r="H1222" s="162">
        <v>0.01</v>
      </c>
      <c r="I1222" s="163">
        <v>1.4999999999999999E-2</v>
      </c>
      <c r="J1222" s="162">
        <v>0</v>
      </c>
      <c r="K1222" s="157">
        <v>6.5000000000000002E-2</v>
      </c>
      <c r="L1222" s="157">
        <v>0</v>
      </c>
      <c r="M1222" s="159">
        <f t="shared" si="336"/>
        <v>0.09</v>
      </c>
      <c r="N1222" s="160">
        <f t="shared" si="353"/>
        <v>2.5000000000000001E-2</v>
      </c>
      <c r="O1222" s="61"/>
    </row>
    <row r="1223" spans="1:15" s="13" customFormat="1" ht="11.4" customHeight="1">
      <c r="A1223" s="42" t="s">
        <v>589</v>
      </c>
      <c r="B1223" s="75"/>
      <c r="C1223" s="59" t="s">
        <v>590</v>
      </c>
      <c r="D1223" s="153">
        <f t="shared" si="352"/>
        <v>7.4999999999999997E-2</v>
      </c>
      <c r="E1223" s="161" t="s">
        <v>3043</v>
      </c>
      <c r="F1223" s="155">
        <f t="shared" si="349"/>
        <v>0.01</v>
      </c>
      <c r="G1223" s="156">
        <v>42186</v>
      </c>
      <c r="H1223" s="162">
        <v>0.01</v>
      </c>
      <c r="I1223" s="163">
        <v>0</v>
      </c>
      <c r="J1223" s="162">
        <v>0</v>
      </c>
      <c r="K1223" s="157">
        <v>6.5000000000000002E-2</v>
      </c>
      <c r="L1223" s="157">
        <v>0</v>
      </c>
      <c r="M1223" s="159">
        <f t="shared" si="336"/>
        <v>7.4999999999999997E-2</v>
      </c>
      <c r="N1223" s="160">
        <f t="shared" si="353"/>
        <v>0.01</v>
      </c>
      <c r="O1223" s="61"/>
    </row>
    <row r="1224" spans="1:15" s="13" customFormat="1" ht="11.4" customHeight="1">
      <c r="A1224" s="42" t="s">
        <v>966</v>
      </c>
      <c r="B1224" s="75"/>
      <c r="C1224" s="59" t="s">
        <v>967</v>
      </c>
      <c r="D1224" s="153">
        <f t="shared" si="352"/>
        <v>8.5000000000000006E-2</v>
      </c>
      <c r="E1224" s="161" t="s">
        <v>3044</v>
      </c>
      <c r="F1224" s="155">
        <f t="shared" si="349"/>
        <v>0.02</v>
      </c>
      <c r="G1224" s="156">
        <v>42186</v>
      </c>
      <c r="H1224" s="162">
        <v>0.01</v>
      </c>
      <c r="I1224" s="163">
        <v>0.01</v>
      </c>
      <c r="J1224" s="162">
        <v>0</v>
      </c>
      <c r="K1224" s="157">
        <v>6.5000000000000002E-2</v>
      </c>
      <c r="L1224" s="157">
        <v>0</v>
      </c>
      <c r="M1224" s="159">
        <f t="shared" si="336"/>
        <v>8.5000000000000006E-2</v>
      </c>
      <c r="N1224" s="160">
        <f t="shared" si="353"/>
        <v>0.02</v>
      </c>
      <c r="O1224" s="61"/>
    </row>
    <row r="1225" spans="1:15" s="13" customFormat="1" ht="11.4" customHeight="1">
      <c r="A1225" s="51" t="s">
        <v>1138</v>
      </c>
      <c r="B1225" s="75"/>
      <c r="C1225" s="59" t="s">
        <v>1139</v>
      </c>
      <c r="D1225" s="153">
        <f t="shared" si="352"/>
        <v>7.4999999999999997E-2</v>
      </c>
      <c r="E1225" s="161" t="s">
        <v>3045</v>
      </c>
      <c r="F1225" s="155">
        <f t="shared" si="349"/>
        <v>0.01</v>
      </c>
      <c r="G1225" s="156">
        <v>42186</v>
      </c>
      <c r="H1225" s="162">
        <v>0.01</v>
      </c>
      <c r="I1225" s="163">
        <v>0</v>
      </c>
      <c r="J1225" s="162">
        <v>0</v>
      </c>
      <c r="K1225" s="157">
        <v>6.5000000000000002E-2</v>
      </c>
      <c r="L1225" s="157">
        <v>0</v>
      </c>
      <c r="M1225" s="159">
        <f t="shared" si="336"/>
        <v>7.4999999999999997E-2</v>
      </c>
      <c r="N1225" s="160">
        <f t="shared" si="353"/>
        <v>0.01</v>
      </c>
      <c r="O1225" s="61"/>
    </row>
    <row r="1226" spans="1:15" s="13" customFormat="1" ht="11.4" customHeight="1">
      <c r="A1226" s="51" t="s">
        <v>328</v>
      </c>
      <c r="B1226" s="75"/>
      <c r="C1226" s="59" t="s">
        <v>329</v>
      </c>
      <c r="D1226" s="153">
        <f t="shared" si="352"/>
        <v>7.4999999999999997E-2</v>
      </c>
      <c r="E1226" s="161" t="s">
        <v>3046</v>
      </c>
      <c r="F1226" s="155">
        <f t="shared" si="349"/>
        <v>0.01</v>
      </c>
      <c r="G1226" s="156">
        <v>44378</v>
      </c>
      <c r="H1226" s="162">
        <v>0.01</v>
      </c>
      <c r="I1226" s="163">
        <v>0</v>
      </c>
      <c r="J1226" s="162">
        <v>0</v>
      </c>
      <c r="K1226" s="157">
        <v>6.5000000000000002E-2</v>
      </c>
      <c r="L1226" s="157">
        <v>0</v>
      </c>
      <c r="M1226" s="159">
        <f t="shared" si="336"/>
        <v>7.4999999999999997E-2</v>
      </c>
      <c r="N1226" s="160">
        <f t="shared" si="353"/>
        <v>0.01</v>
      </c>
      <c r="O1226" s="61"/>
    </row>
    <row r="1227" spans="1:15" s="13" customFormat="1" ht="11.4" customHeight="1">
      <c r="A1227" s="51" t="s">
        <v>1238</v>
      </c>
      <c r="B1227" s="75"/>
      <c r="C1227" s="59" t="s">
        <v>1239</v>
      </c>
      <c r="D1227" s="153">
        <f t="shared" si="352"/>
        <v>7.4999999999999997E-2</v>
      </c>
      <c r="E1227" s="161" t="s">
        <v>3047</v>
      </c>
      <c r="F1227" s="155">
        <f t="shared" si="349"/>
        <v>0.01</v>
      </c>
      <c r="G1227" s="156">
        <v>42186</v>
      </c>
      <c r="H1227" s="162">
        <v>0.01</v>
      </c>
      <c r="I1227" s="163">
        <v>0</v>
      </c>
      <c r="J1227" s="162">
        <v>0</v>
      </c>
      <c r="K1227" s="157">
        <v>6.5000000000000002E-2</v>
      </c>
      <c r="L1227" s="157">
        <v>0</v>
      </c>
      <c r="M1227" s="159">
        <f t="shared" ref="M1227:M1292" si="354">SUM(H1227:K1227)</f>
        <v>7.4999999999999997E-2</v>
      </c>
      <c r="N1227" s="160">
        <f t="shared" si="353"/>
        <v>0.01</v>
      </c>
      <c r="O1227" s="61"/>
    </row>
    <row r="1228" spans="1:15" s="13" customFormat="1" ht="11.4" customHeight="1">
      <c r="A1228" s="51" t="s">
        <v>1077</v>
      </c>
      <c r="B1228" s="75"/>
      <c r="C1228" s="59" t="s">
        <v>1078</v>
      </c>
      <c r="D1228" s="153">
        <f t="shared" si="352"/>
        <v>8.5000000000000006E-2</v>
      </c>
      <c r="E1228" s="161" t="s">
        <v>3048</v>
      </c>
      <c r="F1228" s="155">
        <f t="shared" si="349"/>
        <v>0.02</v>
      </c>
      <c r="G1228" s="156">
        <v>46023</v>
      </c>
      <c r="H1228" s="162">
        <v>0.01</v>
      </c>
      <c r="I1228" s="163">
        <v>0.01</v>
      </c>
      <c r="J1228" s="162">
        <v>0</v>
      </c>
      <c r="K1228" s="157">
        <v>6.5000000000000002E-2</v>
      </c>
      <c r="L1228" s="157">
        <v>0</v>
      </c>
      <c r="M1228" s="159">
        <f t="shared" si="354"/>
        <v>8.5000000000000006E-2</v>
      </c>
      <c r="N1228" s="160">
        <f t="shared" si="353"/>
        <v>0.02</v>
      </c>
      <c r="O1228" s="61"/>
    </row>
    <row r="1229" spans="1:15" s="49" customFormat="1" ht="11.4" customHeight="1">
      <c r="A1229" s="234" t="s">
        <v>4392</v>
      </c>
      <c r="B1229" s="235"/>
      <c r="C1229" s="88" t="s">
        <v>4393</v>
      </c>
      <c r="D1229" s="170">
        <f t="shared" ref="D1229:D1230" si="355">SUM(M1229)</f>
        <v>0.10500000000000001</v>
      </c>
      <c r="E1229" s="171" t="s">
        <v>4394</v>
      </c>
      <c r="F1229" s="172">
        <f t="shared" si="349"/>
        <v>0.04</v>
      </c>
      <c r="G1229" s="260">
        <v>46388</v>
      </c>
      <c r="H1229" s="162">
        <v>0.01</v>
      </c>
      <c r="I1229" s="163">
        <v>0.01</v>
      </c>
      <c r="J1229" s="256">
        <v>0.02</v>
      </c>
      <c r="K1229" s="157">
        <v>6.5000000000000002E-2</v>
      </c>
      <c r="L1229" s="157">
        <v>0</v>
      </c>
      <c r="M1229" s="159">
        <f t="shared" ref="M1229:M1230" si="356">SUM(H1229:K1229)</f>
        <v>0.10500000000000001</v>
      </c>
      <c r="N1229" s="160">
        <f t="shared" ref="N1229:N1230" si="357">SUM(H1229+I1229+J1229+L1229)</f>
        <v>0.04</v>
      </c>
      <c r="O1229" s="61" t="s">
        <v>3669</v>
      </c>
    </row>
    <row r="1230" spans="1:15" s="5" customFormat="1" ht="11.4" customHeight="1">
      <c r="A1230" s="238"/>
      <c r="B1230" s="239" t="s">
        <v>4395</v>
      </c>
      <c r="C1230" s="88" t="s">
        <v>4393</v>
      </c>
      <c r="D1230" s="167">
        <f t="shared" si="355"/>
        <v>0.10500000000000001</v>
      </c>
      <c r="E1230" s="171" t="s">
        <v>4394</v>
      </c>
      <c r="F1230" s="169">
        <f t="shared" si="349"/>
        <v>0.04</v>
      </c>
      <c r="G1230" s="260">
        <v>46388</v>
      </c>
      <c r="H1230" s="162">
        <v>0.01</v>
      </c>
      <c r="I1230" s="163">
        <v>0.01</v>
      </c>
      <c r="J1230" s="256">
        <v>0.02</v>
      </c>
      <c r="K1230" s="157">
        <v>6.5000000000000002E-2</v>
      </c>
      <c r="L1230" s="157">
        <v>0</v>
      </c>
      <c r="M1230" s="159">
        <f t="shared" si="356"/>
        <v>0.10500000000000001</v>
      </c>
      <c r="N1230" s="160">
        <f t="shared" si="357"/>
        <v>0.04</v>
      </c>
      <c r="O1230" s="61" t="s">
        <v>3669</v>
      </c>
    </row>
    <row r="1231" spans="1:15" s="13" customFormat="1" ht="11.4" customHeight="1">
      <c r="A1231" s="51" t="s">
        <v>159</v>
      </c>
      <c r="B1231" s="75"/>
      <c r="C1231" s="59" t="s">
        <v>160</v>
      </c>
      <c r="D1231" s="153">
        <f t="shared" si="352"/>
        <v>8.2500000000000004E-2</v>
      </c>
      <c r="E1231" s="161" t="s">
        <v>3049</v>
      </c>
      <c r="F1231" s="155">
        <f t="shared" si="349"/>
        <v>1.7500000000000002E-2</v>
      </c>
      <c r="G1231" s="156">
        <v>45383</v>
      </c>
      <c r="H1231" s="162">
        <v>1.7500000000000002E-2</v>
      </c>
      <c r="I1231" s="163">
        <v>0</v>
      </c>
      <c r="J1231" s="162">
        <v>0</v>
      </c>
      <c r="K1231" s="157">
        <v>6.5000000000000002E-2</v>
      </c>
      <c r="L1231" s="157">
        <v>0</v>
      </c>
      <c r="M1231" s="159">
        <f t="shared" si="354"/>
        <v>8.2500000000000004E-2</v>
      </c>
      <c r="N1231" s="160">
        <f t="shared" si="353"/>
        <v>1.7500000000000002E-2</v>
      </c>
      <c r="O1231" s="61"/>
    </row>
    <row r="1232" spans="1:15" s="13" customFormat="1" ht="11.4" customHeight="1">
      <c r="A1232" s="51" t="s">
        <v>1609</v>
      </c>
      <c r="B1232" s="75"/>
      <c r="C1232" s="59" t="s">
        <v>868</v>
      </c>
      <c r="D1232" s="153">
        <f t="shared" si="352"/>
        <v>9.4500000000000001E-2</v>
      </c>
      <c r="E1232" s="161" t="s">
        <v>3050</v>
      </c>
      <c r="F1232" s="155">
        <f t="shared" si="349"/>
        <v>2.9499999999999998E-2</v>
      </c>
      <c r="G1232" s="156">
        <v>44927</v>
      </c>
      <c r="H1232" s="162">
        <v>0.01</v>
      </c>
      <c r="I1232" s="163">
        <v>1.95E-2</v>
      </c>
      <c r="J1232" s="162">
        <v>0</v>
      </c>
      <c r="K1232" s="157">
        <v>6.5000000000000002E-2</v>
      </c>
      <c r="L1232" s="157">
        <v>0</v>
      </c>
      <c r="M1232" s="159">
        <f t="shared" si="354"/>
        <v>9.4500000000000001E-2</v>
      </c>
      <c r="N1232" s="160">
        <f t="shared" si="353"/>
        <v>2.9499999999999998E-2</v>
      </c>
      <c r="O1232" s="61"/>
    </row>
    <row r="1233" spans="1:15" s="13" customFormat="1" ht="11.4" customHeight="1">
      <c r="A1233" s="51" t="s">
        <v>1610</v>
      </c>
      <c r="B1233" s="75"/>
      <c r="C1233" s="59" t="s">
        <v>977</v>
      </c>
      <c r="D1233" s="153">
        <f t="shared" si="352"/>
        <v>9.1499999999999998E-2</v>
      </c>
      <c r="E1233" s="161" t="s">
        <v>3051</v>
      </c>
      <c r="F1233" s="155">
        <f t="shared" si="349"/>
        <v>2.6499999999999999E-2</v>
      </c>
      <c r="G1233" s="156">
        <v>44927</v>
      </c>
      <c r="H1233" s="162">
        <v>7.0000000000000001E-3</v>
      </c>
      <c r="I1233" s="163">
        <v>1.95E-2</v>
      </c>
      <c r="J1233" s="162">
        <v>0</v>
      </c>
      <c r="K1233" s="157">
        <v>6.5000000000000002E-2</v>
      </c>
      <c r="L1233" s="157">
        <v>0</v>
      </c>
      <c r="M1233" s="159">
        <f t="shared" si="354"/>
        <v>9.1499999999999998E-2</v>
      </c>
      <c r="N1233" s="160">
        <f t="shared" si="353"/>
        <v>2.6499999999999999E-2</v>
      </c>
      <c r="O1233" s="61"/>
    </row>
    <row r="1234" spans="1:15" s="49" customFormat="1" ht="11.4" customHeight="1">
      <c r="A1234" s="55" t="s">
        <v>2479</v>
      </c>
      <c r="B1234" s="110"/>
      <c r="C1234" s="88" t="s">
        <v>2480</v>
      </c>
      <c r="D1234" s="170">
        <f t="shared" si="352"/>
        <v>9.1499999999999998E-2</v>
      </c>
      <c r="E1234" s="183" t="s">
        <v>3052</v>
      </c>
      <c r="F1234" s="172">
        <f t="shared" si="349"/>
        <v>2.6499999999999999E-2</v>
      </c>
      <c r="G1234" s="185">
        <v>44835</v>
      </c>
      <c r="H1234" s="162">
        <v>7.0000000000000001E-3</v>
      </c>
      <c r="I1234" s="163">
        <v>1.95E-2</v>
      </c>
      <c r="J1234" s="162">
        <v>0</v>
      </c>
      <c r="K1234" s="157">
        <v>6.5000000000000002E-2</v>
      </c>
      <c r="L1234" s="157">
        <v>0</v>
      </c>
      <c r="M1234" s="159">
        <f t="shared" si="354"/>
        <v>9.1499999999999998E-2</v>
      </c>
      <c r="N1234" s="160">
        <f t="shared" si="353"/>
        <v>2.6499999999999999E-2</v>
      </c>
      <c r="O1234" s="61" t="s">
        <v>3669</v>
      </c>
    </row>
    <row r="1235" spans="1:15" s="13" customFormat="1" ht="11.4" customHeight="1">
      <c r="A1235" s="121"/>
      <c r="B1235" s="72" t="s">
        <v>2495</v>
      </c>
      <c r="C1235" s="88" t="s">
        <v>2480</v>
      </c>
      <c r="D1235" s="170">
        <f t="shared" si="352"/>
        <v>9.1499999999999998E-2</v>
      </c>
      <c r="E1235" s="183" t="s">
        <v>3052</v>
      </c>
      <c r="F1235" s="172">
        <f t="shared" si="349"/>
        <v>2.6499999999999999E-2</v>
      </c>
      <c r="G1235" s="184">
        <v>44835</v>
      </c>
      <c r="H1235" s="162">
        <v>7.0000000000000001E-3</v>
      </c>
      <c r="I1235" s="163">
        <v>1.95E-2</v>
      </c>
      <c r="J1235" s="162">
        <v>0</v>
      </c>
      <c r="K1235" s="157">
        <v>6.5000000000000002E-2</v>
      </c>
      <c r="L1235" s="157">
        <v>0</v>
      </c>
      <c r="M1235" s="159">
        <f t="shared" si="354"/>
        <v>9.1499999999999998E-2</v>
      </c>
      <c r="N1235" s="160">
        <f t="shared" si="353"/>
        <v>2.6499999999999999E-2</v>
      </c>
      <c r="O1235" s="61" t="s">
        <v>3669</v>
      </c>
    </row>
    <row r="1236" spans="1:15" s="13" customFormat="1" ht="11.4" customHeight="1">
      <c r="A1236" s="121"/>
      <c r="B1236" s="72" t="s">
        <v>2481</v>
      </c>
      <c r="C1236" s="88" t="s">
        <v>2480</v>
      </c>
      <c r="D1236" s="170">
        <f t="shared" si="352"/>
        <v>9.1499999999999998E-2</v>
      </c>
      <c r="E1236" s="183" t="s">
        <v>3052</v>
      </c>
      <c r="F1236" s="172">
        <f t="shared" si="349"/>
        <v>2.6499999999999999E-2</v>
      </c>
      <c r="G1236" s="184">
        <v>44835</v>
      </c>
      <c r="H1236" s="162">
        <v>7.0000000000000001E-3</v>
      </c>
      <c r="I1236" s="163">
        <v>1.95E-2</v>
      </c>
      <c r="J1236" s="162">
        <v>0</v>
      </c>
      <c r="K1236" s="157">
        <v>6.5000000000000002E-2</v>
      </c>
      <c r="L1236" s="157">
        <v>0</v>
      </c>
      <c r="M1236" s="159">
        <f t="shared" si="354"/>
        <v>9.1499999999999998E-2</v>
      </c>
      <c r="N1236" s="160">
        <f t="shared" si="353"/>
        <v>2.6499999999999999E-2</v>
      </c>
      <c r="O1236" s="61" t="s">
        <v>3669</v>
      </c>
    </row>
    <row r="1237" spans="1:15" s="13" customFormat="1" ht="11.4" customHeight="1">
      <c r="A1237" s="12"/>
      <c r="B1237" s="73" t="s">
        <v>2482</v>
      </c>
      <c r="C1237" s="62" t="s">
        <v>2480</v>
      </c>
      <c r="D1237" s="167">
        <f t="shared" si="352"/>
        <v>9.1499999999999998E-2</v>
      </c>
      <c r="E1237" s="176" t="s">
        <v>3052</v>
      </c>
      <c r="F1237" s="169">
        <f t="shared" si="349"/>
        <v>2.6499999999999999E-2</v>
      </c>
      <c r="G1237" s="184">
        <v>44835</v>
      </c>
      <c r="H1237" s="162">
        <v>7.0000000000000001E-3</v>
      </c>
      <c r="I1237" s="163">
        <v>1.95E-2</v>
      </c>
      <c r="J1237" s="162">
        <v>0</v>
      </c>
      <c r="K1237" s="157">
        <v>6.5000000000000002E-2</v>
      </c>
      <c r="L1237" s="157">
        <v>0</v>
      </c>
      <c r="M1237" s="159">
        <f t="shared" si="354"/>
        <v>9.1499999999999998E-2</v>
      </c>
      <c r="N1237" s="160">
        <f t="shared" si="353"/>
        <v>2.6499999999999999E-2</v>
      </c>
      <c r="O1237" s="61" t="s">
        <v>3669</v>
      </c>
    </row>
    <row r="1238" spans="1:15" s="49" customFormat="1" ht="11.4" customHeight="1">
      <c r="A1238" s="55" t="s">
        <v>1750</v>
      </c>
      <c r="B1238" s="78"/>
      <c r="C1238" s="88" t="s">
        <v>1743</v>
      </c>
      <c r="D1238" s="170">
        <f t="shared" si="352"/>
        <v>9.6500000000000002E-2</v>
      </c>
      <c r="E1238" s="171" t="s">
        <v>3053</v>
      </c>
      <c r="F1238" s="172">
        <f t="shared" ref="F1238:F1304" si="358">SUM(N1238)</f>
        <v>3.15E-2</v>
      </c>
      <c r="G1238" s="185">
        <v>42826</v>
      </c>
      <c r="H1238" s="162">
        <v>7.0000000000000001E-3</v>
      </c>
      <c r="I1238" s="163">
        <v>1.95E-2</v>
      </c>
      <c r="J1238" s="162">
        <v>5.0000000000000001E-3</v>
      </c>
      <c r="K1238" s="157">
        <v>6.5000000000000002E-2</v>
      </c>
      <c r="L1238" s="157">
        <v>0</v>
      </c>
      <c r="M1238" s="159">
        <f t="shared" si="354"/>
        <v>9.6500000000000002E-2</v>
      </c>
      <c r="N1238" s="160">
        <f t="shared" si="353"/>
        <v>3.15E-2</v>
      </c>
      <c r="O1238" s="61" t="s">
        <v>3669</v>
      </c>
    </row>
    <row r="1239" spans="1:15" s="5" customFormat="1" ht="11.4" customHeight="1">
      <c r="A1239" s="12"/>
      <c r="B1239" s="64" t="s">
        <v>2042</v>
      </c>
      <c r="C1239" s="62" t="s">
        <v>1743</v>
      </c>
      <c r="D1239" s="167">
        <f t="shared" si="352"/>
        <v>9.6500000000000002E-2</v>
      </c>
      <c r="E1239" s="168" t="s">
        <v>3053</v>
      </c>
      <c r="F1239" s="169">
        <f t="shared" si="358"/>
        <v>3.15E-2</v>
      </c>
      <c r="G1239" s="184">
        <v>42826</v>
      </c>
      <c r="H1239" s="162">
        <v>7.0000000000000001E-3</v>
      </c>
      <c r="I1239" s="163">
        <v>1.95E-2</v>
      </c>
      <c r="J1239" s="162">
        <v>5.0000000000000001E-3</v>
      </c>
      <c r="K1239" s="157">
        <v>6.5000000000000002E-2</v>
      </c>
      <c r="L1239" s="157">
        <v>0</v>
      </c>
      <c r="M1239" s="159">
        <f t="shared" si="354"/>
        <v>9.6500000000000002E-2</v>
      </c>
      <c r="N1239" s="160">
        <f t="shared" si="353"/>
        <v>3.15E-2</v>
      </c>
      <c r="O1239" s="61" t="s">
        <v>3669</v>
      </c>
    </row>
    <row r="1240" spans="1:15" s="49" customFormat="1" ht="11.4" customHeight="1">
      <c r="A1240" s="55" t="s">
        <v>2227</v>
      </c>
      <c r="B1240" s="115"/>
      <c r="C1240" s="88" t="s">
        <v>2228</v>
      </c>
      <c r="D1240" s="170">
        <f t="shared" si="352"/>
        <v>9.6500000000000002E-2</v>
      </c>
      <c r="E1240" s="171" t="s">
        <v>3054</v>
      </c>
      <c r="F1240" s="172">
        <f t="shared" si="358"/>
        <v>3.15E-2</v>
      </c>
      <c r="G1240" s="185">
        <v>44197</v>
      </c>
      <c r="H1240" s="162">
        <v>7.0000000000000001E-3</v>
      </c>
      <c r="I1240" s="163">
        <v>1.95E-2</v>
      </c>
      <c r="J1240" s="162">
        <v>5.0000000000000001E-3</v>
      </c>
      <c r="K1240" s="157">
        <v>6.5000000000000002E-2</v>
      </c>
      <c r="L1240" s="157">
        <v>0</v>
      </c>
      <c r="M1240" s="159">
        <f t="shared" si="354"/>
        <v>9.6500000000000002E-2</v>
      </c>
      <c r="N1240" s="160">
        <f t="shared" si="353"/>
        <v>3.15E-2</v>
      </c>
      <c r="O1240" s="61" t="s">
        <v>3669</v>
      </c>
    </row>
    <row r="1241" spans="1:15" s="5" customFormat="1" ht="11.4" customHeight="1">
      <c r="A1241" s="121"/>
      <c r="B1241" s="79" t="s">
        <v>3886</v>
      </c>
      <c r="C1241" s="88" t="s">
        <v>2228</v>
      </c>
      <c r="D1241" s="170">
        <f t="shared" si="352"/>
        <v>9.6500000000000002E-2</v>
      </c>
      <c r="E1241" s="171" t="s">
        <v>3054</v>
      </c>
      <c r="F1241" s="172">
        <f t="shared" si="358"/>
        <v>3.15E-2</v>
      </c>
      <c r="G1241" s="184">
        <v>44197</v>
      </c>
      <c r="H1241" s="162">
        <v>7.0000000000000001E-3</v>
      </c>
      <c r="I1241" s="163">
        <v>1.95E-2</v>
      </c>
      <c r="J1241" s="162">
        <v>5.0000000000000001E-3</v>
      </c>
      <c r="K1241" s="157">
        <v>6.5000000000000002E-2</v>
      </c>
      <c r="L1241" s="157">
        <v>0</v>
      </c>
      <c r="M1241" s="159">
        <f t="shared" si="354"/>
        <v>9.6500000000000002E-2</v>
      </c>
      <c r="N1241" s="160">
        <f t="shared" si="353"/>
        <v>3.15E-2</v>
      </c>
      <c r="O1241" s="61" t="s">
        <v>3669</v>
      </c>
    </row>
    <row r="1242" spans="1:15" s="5" customFormat="1" ht="11.4" customHeight="1">
      <c r="A1242" s="121"/>
      <c r="B1242" s="79" t="s">
        <v>2369</v>
      </c>
      <c r="C1242" s="88" t="s">
        <v>2228</v>
      </c>
      <c r="D1242" s="170">
        <f t="shared" si="352"/>
        <v>9.6500000000000002E-2</v>
      </c>
      <c r="E1242" s="171" t="s">
        <v>3054</v>
      </c>
      <c r="F1242" s="172">
        <f t="shared" si="358"/>
        <v>3.15E-2</v>
      </c>
      <c r="G1242" s="184">
        <v>44197</v>
      </c>
      <c r="H1242" s="162">
        <v>7.0000000000000001E-3</v>
      </c>
      <c r="I1242" s="163">
        <v>1.95E-2</v>
      </c>
      <c r="J1242" s="162">
        <v>5.0000000000000001E-3</v>
      </c>
      <c r="K1242" s="157">
        <v>6.5000000000000002E-2</v>
      </c>
      <c r="L1242" s="157">
        <v>0</v>
      </c>
      <c r="M1242" s="159">
        <f t="shared" si="354"/>
        <v>9.6500000000000002E-2</v>
      </c>
      <c r="N1242" s="160">
        <f t="shared" si="353"/>
        <v>3.15E-2</v>
      </c>
      <c r="O1242" s="61" t="s">
        <v>3669</v>
      </c>
    </row>
    <row r="1243" spans="1:15" s="5" customFormat="1" ht="11.4" customHeight="1">
      <c r="A1243" s="121"/>
      <c r="B1243" s="79" t="s">
        <v>3887</v>
      </c>
      <c r="C1243" s="88" t="s">
        <v>2228</v>
      </c>
      <c r="D1243" s="170">
        <f t="shared" si="352"/>
        <v>9.6500000000000002E-2</v>
      </c>
      <c r="E1243" s="171" t="s">
        <v>3054</v>
      </c>
      <c r="F1243" s="172">
        <f t="shared" si="358"/>
        <v>3.15E-2</v>
      </c>
      <c r="G1243" s="184">
        <v>44197</v>
      </c>
      <c r="H1243" s="162">
        <v>7.0000000000000001E-3</v>
      </c>
      <c r="I1243" s="163">
        <v>1.95E-2</v>
      </c>
      <c r="J1243" s="162">
        <v>5.0000000000000001E-3</v>
      </c>
      <c r="K1243" s="157">
        <v>6.5000000000000002E-2</v>
      </c>
      <c r="L1243" s="157">
        <v>0</v>
      </c>
      <c r="M1243" s="159">
        <f t="shared" si="354"/>
        <v>9.6500000000000002E-2</v>
      </c>
      <c r="N1243" s="160">
        <f t="shared" si="353"/>
        <v>3.15E-2</v>
      </c>
      <c r="O1243" s="61" t="s">
        <v>3669</v>
      </c>
    </row>
    <row r="1244" spans="1:15" s="5" customFormat="1" ht="11.4" customHeight="1">
      <c r="A1244" s="12"/>
      <c r="B1244" s="64" t="s">
        <v>3888</v>
      </c>
      <c r="C1244" s="62" t="s">
        <v>2228</v>
      </c>
      <c r="D1244" s="167">
        <f t="shared" si="352"/>
        <v>9.6500000000000002E-2</v>
      </c>
      <c r="E1244" s="168" t="s">
        <v>3054</v>
      </c>
      <c r="F1244" s="169">
        <f t="shared" si="358"/>
        <v>3.15E-2</v>
      </c>
      <c r="G1244" s="184">
        <v>44197</v>
      </c>
      <c r="H1244" s="162">
        <v>7.0000000000000001E-3</v>
      </c>
      <c r="I1244" s="163">
        <v>1.95E-2</v>
      </c>
      <c r="J1244" s="162">
        <v>5.0000000000000001E-3</v>
      </c>
      <c r="K1244" s="157">
        <v>6.5000000000000002E-2</v>
      </c>
      <c r="L1244" s="157">
        <v>0</v>
      </c>
      <c r="M1244" s="159">
        <f t="shared" si="354"/>
        <v>9.6500000000000002E-2</v>
      </c>
      <c r="N1244" s="160">
        <f t="shared" si="353"/>
        <v>3.15E-2</v>
      </c>
      <c r="O1244" s="61" t="s">
        <v>3669</v>
      </c>
    </row>
    <row r="1245" spans="1:15" s="49" customFormat="1" ht="11.4" customHeight="1">
      <c r="A1245" s="55" t="s">
        <v>1900</v>
      </c>
      <c r="B1245" s="78"/>
      <c r="C1245" s="102" t="s">
        <v>1329</v>
      </c>
      <c r="D1245" s="170">
        <f t="shared" si="352"/>
        <v>9.1499999999999998E-2</v>
      </c>
      <c r="E1245" s="171" t="s">
        <v>3055</v>
      </c>
      <c r="F1245" s="172">
        <f t="shared" si="358"/>
        <v>2.6499999999999999E-2</v>
      </c>
      <c r="G1245" s="185">
        <v>42826</v>
      </c>
      <c r="H1245" s="162">
        <v>7.0000000000000001E-3</v>
      </c>
      <c r="I1245" s="163">
        <v>1.95E-2</v>
      </c>
      <c r="J1245" s="162">
        <v>0</v>
      </c>
      <c r="K1245" s="157">
        <v>6.5000000000000002E-2</v>
      </c>
      <c r="L1245" s="157">
        <v>0</v>
      </c>
      <c r="M1245" s="159">
        <f t="shared" si="354"/>
        <v>9.1499999999999998E-2</v>
      </c>
      <c r="N1245" s="160">
        <f t="shared" si="353"/>
        <v>2.6499999999999999E-2</v>
      </c>
      <c r="O1245" s="61" t="s">
        <v>3669</v>
      </c>
    </row>
    <row r="1246" spans="1:15" s="5" customFormat="1" ht="11.4" customHeight="1">
      <c r="A1246" s="12"/>
      <c r="B1246" s="109" t="s">
        <v>1349</v>
      </c>
      <c r="C1246" s="103" t="s">
        <v>1329</v>
      </c>
      <c r="D1246" s="167">
        <f t="shared" si="352"/>
        <v>9.1499999999999998E-2</v>
      </c>
      <c r="E1246" s="168" t="s">
        <v>3055</v>
      </c>
      <c r="F1246" s="169">
        <f t="shared" si="358"/>
        <v>2.6499999999999999E-2</v>
      </c>
      <c r="G1246" s="184">
        <v>42826</v>
      </c>
      <c r="H1246" s="162">
        <v>7.0000000000000001E-3</v>
      </c>
      <c r="I1246" s="163">
        <v>1.95E-2</v>
      </c>
      <c r="J1246" s="162">
        <v>0</v>
      </c>
      <c r="K1246" s="157">
        <v>6.5000000000000002E-2</v>
      </c>
      <c r="L1246" s="157">
        <v>0</v>
      </c>
      <c r="M1246" s="159">
        <f t="shared" si="354"/>
        <v>9.1499999999999998E-2</v>
      </c>
      <c r="N1246" s="160">
        <f t="shared" si="353"/>
        <v>2.6499999999999999E-2</v>
      </c>
      <c r="O1246" s="61" t="s">
        <v>3669</v>
      </c>
    </row>
    <row r="1247" spans="1:15" s="49" customFormat="1" ht="11.4" customHeight="1">
      <c r="A1247" s="55" t="s">
        <v>1901</v>
      </c>
      <c r="B1247" s="76"/>
      <c r="C1247" s="102" t="s">
        <v>1330</v>
      </c>
      <c r="D1247" s="170">
        <f t="shared" si="352"/>
        <v>9.1499999999999998E-2</v>
      </c>
      <c r="E1247" s="171" t="s">
        <v>3056</v>
      </c>
      <c r="F1247" s="172">
        <f t="shared" si="358"/>
        <v>2.6499999999999999E-2</v>
      </c>
      <c r="G1247" s="185">
        <v>42826</v>
      </c>
      <c r="H1247" s="162">
        <v>7.0000000000000001E-3</v>
      </c>
      <c r="I1247" s="163">
        <v>1.95E-2</v>
      </c>
      <c r="J1247" s="162">
        <v>0</v>
      </c>
      <c r="K1247" s="157">
        <v>6.5000000000000002E-2</v>
      </c>
      <c r="L1247" s="157">
        <v>0</v>
      </c>
      <c r="M1247" s="159">
        <f t="shared" si="354"/>
        <v>9.1499999999999998E-2</v>
      </c>
      <c r="N1247" s="160">
        <f t="shared" si="353"/>
        <v>2.6499999999999999E-2</v>
      </c>
      <c r="O1247" s="61" t="s">
        <v>3669</v>
      </c>
    </row>
    <row r="1248" spans="1:15" s="5" customFormat="1" ht="11.4" customHeight="1">
      <c r="A1248" s="12"/>
      <c r="B1248" s="73" t="s">
        <v>1392</v>
      </c>
      <c r="C1248" s="102" t="s">
        <v>1330</v>
      </c>
      <c r="D1248" s="170">
        <f t="shared" ref="D1248:D1314" si="359">SUM(M1248)</f>
        <v>9.1499999999999998E-2</v>
      </c>
      <c r="E1248" s="171" t="s">
        <v>3056</v>
      </c>
      <c r="F1248" s="172">
        <f t="shared" si="358"/>
        <v>2.6499999999999999E-2</v>
      </c>
      <c r="G1248" s="184">
        <v>42826</v>
      </c>
      <c r="H1248" s="162">
        <v>7.0000000000000001E-3</v>
      </c>
      <c r="I1248" s="163">
        <v>1.95E-2</v>
      </c>
      <c r="J1248" s="162">
        <v>0</v>
      </c>
      <c r="K1248" s="157">
        <v>6.5000000000000002E-2</v>
      </c>
      <c r="L1248" s="157">
        <v>0</v>
      </c>
      <c r="M1248" s="159">
        <f t="shared" si="354"/>
        <v>9.1499999999999998E-2</v>
      </c>
      <c r="N1248" s="160">
        <f t="shared" si="353"/>
        <v>2.6499999999999999E-2</v>
      </c>
      <c r="O1248" s="61" t="s">
        <v>3669</v>
      </c>
    </row>
    <row r="1249" spans="1:15" s="49" customFormat="1" ht="11.4" customHeight="1">
      <c r="A1249" s="55" t="s">
        <v>2492</v>
      </c>
      <c r="B1249" s="78"/>
      <c r="C1249" s="102" t="s">
        <v>1391</v>
      </c>
      <c r="D1249" s="170">
        <f t="shared" si="359"/>
        <v>9.6500000000000002E-2</v>
      </c>
      <c r="E1249" s="171" t="s">
        <v>3057</v>
      </c>
      <c r="F1249" s="172">
        <f t="shared" si="358"/>
        <v>3.15E-2</v>
      </c>
      <c r="G1249" s="185">
        <v>42826</v>
      </c>
      <c r="H1249" s="162">
        <v>7.0000000000000001E-3</v>
      </c>
      <c r="I1249" s="163">
        <v>1.95E-2</v>
      </c>
      <c r="J1249" s="162">
        <v>5.0000000000000001E-3</v>
      </c>
      <c r="K1249" s="157">
        <v>6.5000000000000002E-2</v>
      </c>
      <c r="L1249" s="157">
        <v>0</v>
      </c>
      <c r="M1249" s="159">
        <f t="shared" si="354"/>
        <v>9.6500000000000002E-2</v>
      </c>
      <c r="N1249" s="160">
        <f t="shared" si="353"/>
        <v>3.15E-2</v>
      </c>
      <c r="O1249" s="61" t="s">
        <v>3669</v>
      </c>
    </row>
    <row r="1250" spans="1:15" s="5" customFormat="1" ht="11.4" customHeight="1">
      <c r="A1250" s="120"/>
      <c r="B1250" s="72" t="s">
        <v>1893</v>
      </c>
      <c r="C1250" s="102" t="s">
        <v>1391</v>
      </c>
      <c r="D1250" s="170">
        <f t="shared" si="359"/>
        <v>9.6500000000000002E-2</v>
      </c>
      <c r="E1250" s="171" t="s">
        <v>3057</v>
      </c>
      <c r="F1250" s="172">
        <f t="shared" si="358"/>
        <v>3.15E-2</v>
      </c>
      <c r="G1250" s="184">
        <v>42826</v>
      </c>
      <c r="H1250" s="162">
        <v>7.0000000000000001E-3</v>
      </c>
      <c r="I1250" s="163">
        <v>1.95E-2</v>
      </c>
      <c r="J1250" s="162">
        <v>5.0000000000000001E-3</v>
      </c>
      <c r="K1250" s="157">
        <v>6.5000000000000002E-2</v>
      </c>
      <c r="L1250" s="157">
        <v>0</v>
      </c>
      <c r="M1250" s="159">
        <f t="shared" si="354"/>
        <v>9.6500000000000002E-2</v>
      </c>
      <c r="N1250" s="160">
        <f t="shared" si="353"/>
        <v>3.15E-2</v>
      </c>
      <c r="O1250" s="61" t="s">
        <v>3669</v>
      </c>
    </row>
    <row r="1251" spans="1:15" s="5" customFormat="1" ht="11.4" customHeight="1">
      <c r="A1251" s="121"/>
      <c r="B1251" s="72" t="s">
        <v>1892</v>
      </c>
      <c r="C1251" s="102" t="s">
        <v>1391</v>
      </c>
      <c r="D1251" s="170">
        <f t="shared" si="359"/>
        <v>9.6500000000000002E-2</v>
      </c>
      <c r="E1251" s="171" t="s">
        <v>3057</v>
      </c>
      <c r="F1251" s="172">
        <f t="shared" si="358"/>
        <v>3.15E-2</v>
      </c>
      <c r="G1251" s="184">
        <v>42826</v>
      </c>
      <c r="H1251" s="162">
        <v>7.0000000000000001E-3</v>
      </c>
      <c r="I1251" s="163">
        <v>1.95E-2</v>
      </c>
      <c r="J1251" s="162">
        <v>5.0000000000000001E-3</v>
      </c>
      <c r="K1251" s="157">
        <v>6.5000000000000002E-2</v>
      </c>
      <c r="L1251" s="157">
        <v>0</v>
      </c>
      <c r="M1251" s="159">
        <f t="shared" si="354"/>
        <v>9.6500000000000002E-2</v>
      </c>
      <c r="N1251" s="160">
        <f t="shared" si="353"/>
        <v>3.15E-2</v>
      </c>
      <c r="O1251" s="61" t="s">
        <v>3669</v>
      </c>
    </row>
    <row r="1252" spans="1:15" s="5" customFormat="1" ht="11.4" customHeight="1">
      <c r="A1252" s="120"/>
      <c r="B1252" s="72" t="s">
        <v>1895</v>
      </c>
      <c r="C1252" s="102" t="s">
        <v>1391</v>
      </c>
      <c r="D1252" s="170">
        <f t="shared" si="359"/>
        <v>9.6500000000000002E-2</v>
      </c>
      <c r="E1252" s="171" t="s">
        <v>3057</v>
      </c>
      <c r="F1252" s="172">
        <f t="shared" si="358"/>
        <v>3.15E-2</v>
      </c>
      <c r="G1252" s="184">
        <v>42826</v>
      </c>
      <c r="H1252" s="162">
        <v>7.0000000000000001E-3</v>
      </c>
      <c r="I1252" s="163">
        <v>1.95E-2</v>
      </c>
      <c r="J1252" s="162">
        <v>5.0000000000000001E-3</v>
      </c>
      <c r="K1252" s="157">
        <v>6.5000000000000002E-2</v>
      </c>
      <c r="L1252" s="157">
        <v>0</v>
      </c>
      <c r="M1252" s="159">
        <f t="shared" si="354"/>
        <v>9.6500000000000002E-2</v>
      </c>
      <c r="N1252" s="160">
        <f t="shared" si="353"/>
        <v>3.15E-2</v>
      </c>
      <c r="O1252" s="61" t="s">
        <v>3669</v>
      </c>
    </row>
    <row r="1253" spans="1:15" s="5" customFormat="1" ht="11.4" customHeight="1">
      <c r="A1253" s="120"/>
      <c r="B1253" s="72" t="s">
        <v>1894</v>
      </c>
      <c r="C1253" s="102" t="s">
        <v>1391</v>
      </c>
      <c r="D1253" s="170">
        <f t="shared" si="359"/>
        <v>9.6500000000000002E-2</v>
      </c>
      <c r="E1253" s="171" t="s">
        <v>3057</v>
      </c>
      <c r="F1253" s="172">
        <f t="shared" si="358"/>
        <v>3.15E-2</v>
      </c>
      <c r="G1253" s="184">
        <v>42826</v>
      </c>
      <c r="H1253" s="162">
        <v>7.0000000000000001E-3</v>
      </c>
      <c r="I1253" s="163">
        <v>1.95E-2</v>
      </c>
      <c r="J1253" s="162">
        <v>5.0000000000000001E-3</v>
      </c>
      <c r="K1253" s="157">
        <v>6.5000000000000002E-2</v>
      </c>
      <c r="L1253" s="157">
        <v>0</v>
      </c>
      <c r="M1253" s="159">
        <f t="shared" si="354"/>
        <v>9.6500000000000002E-2</v>
      </c>
      <c r="N1253" s="160">
        <f t="shared" si="353"/>
        <v>3.15E-2</v>
      </c>
      <c r="O1253" s="61" t="s">
        <v>3669</v>
      </c>
    </row>
    <row r="1254" spans="1:15" s="5" customFormat="1" ht="11.4" customHeight="1">
      <c r="A1254" s="120"/>
      <c r="B1254" s="72" t="s">
        <v>2488</v>
      </c>
      <c r="C1254" s="102" t="s">
        <v>1391</v>
      </c>
      <c r="D1254" s="170">
        <f t="shared" si="359"/>
        <v>9.6500000000000002E-2</v>
      </c>
      <c r="E1254" s="171" t="s">
        <v>3057</v>
      </c>
      <c r="F1254" s="172">
        <f t="shared" si="358"/>
        <v>3.15E-2</v>
      </c>
      <c r="G1254" s="184">
        <v>44835</v>
      </c>
      <c r="H1254" s="162">
        <v>7.0000000000000001E-3</v>
      </c>
      <c r="I1254" s="163">
        <v>1.95E-2</v>
      </c>
      <c r="J1254" s="162">
        <v>5.0000000000000001E-3</v>
      </c>
      <c r="K1254" s="157">
        <v>6.5000000000000002E-2</v>
      </c>
      <c r="L1254" s="157">
        <v>0</v>
      </c>
      <c r="M1254" s="159">
        <f t="shared" si="354"/>
        <v>9.6500000000000002E-2</v>
      </c>
      <c r="N1254" s="160">
        <f t="shared" si="353"/>
        <v>3.15E-2</v>
      </c>
      <c r="O1254" s="61" t="s">
        <v>3669</v>
      </c>
    </row>
    <row r="1255" spans="1:15" s="5" customFormat="1" ht="11.4" customHeight="1">
      <c r="A1255" s="14"/>
      <c r="B1255" s="73" t="s">
        <v>1896</v>
      </c>
      <c r="C1255" s="103" t="s">
        <v>1391</v>
      </c>
      <c r="D1255" s="167">
        <f t="shared" si="359"/>
        <v>9.6500000000000002E-2</v>
      </c>
      <c r="E1255" s="168" t="s">
        <v>3057</v>
      </c>
      <c r="F1255" s="169">
        <f t="shared" si="358"/>
        <v>3.15E-2</v>
      </c>
      <c r="G1255" s="184">
        <v>42826</v>
      </c>
      <c r="H1255" s="162">
        <v>7.0000000000000001E-3</v>
      </c>
      <c r="I1255" s="163">
        <v>1.95E-2</v>
      </c>
      <c r="J1255" s="162">
        <v>5.0000000000000001E-3</v>
      </c>
      <c r="K1255" s="157">
        <v>6.5000000000000002E-2</v>
      </c>
      <c r="L1255" s="157">
        <v>0</v>
      </c>
      <c r="M1255" s="159">
        <f t="shared" si="354"/>
        <v>9.6500000000000002E-2</v>
      </c>
      <c r="N1255" s="160">
        <f t="shared" si="353"/>
        <v>3.15E-2</v>
      </c>
      <c r="O1255" s="61" t="s">
        <v>3669</v>
      </c>
    </row>
    <row r="1256" spans="1:15" s="49" customFormat="1" ht="11.4" customHeight="1">
      <c r="A1256" s="55" t="s">
        <v>2489</v>
      </c>
      <c r="B1256" s="78"/>
      <c r="C1256" s="101" t="s">
        <v>1304</v>
      </c>
      <c r="D1256" s="164">
        <f t="shared" si="359"/>
        <v>9.6500000000000002E-2</v>
      </c>
      <c r="E1256" s="165" t="s">
        <v>3058</v>
      </c>
      <c r="F1256" s="166">
        <f t="shared" si="358"/>
        <v>3.15E-2</v>
      </c>
      <c r="G1256" s="185">
        <v>44835</v>
      </c>
      <c r="H1256" s="162">
        <v>7.0000000000000001E-3</v>
      </c>
      <c r="I1256" s="163">
        <v>1.95E-2</v>
      </c>
      <c r="J1256" s="162">
        <v>5.0000000000000001E-3</v>
      </c>
      <c r="K1256" s="157">
        <v>6.5000000000000002E-2</v>
      </c>
      <c r="L1256" s="157">
        <v>0</v>
      </c>
      <c r="M1256" s="159">
        <f t="shared" si="354"/>
        <v>9.6500000000000002E-2</v>
      </c>
      <c r="N1256" s="160">
        <f t="shared" si="353"/>
        <v>3.15E-2</v>
      </c>
      <c r="O1256" s="61" t="s">
        <v>3669</v>
      </c>
    </row>
    <row r="1257" spans="1:15" s="5" customFormat="1" ht="11.4" customHeight="1">
      <c r="A1257" s="120"/>
      <c r="B1257" s="72" t="s">
        <v>1897</v>
      </c>
      <c r="C1257" s="102" t="s">
        <v>1304</v>
      </c>
      <c r="D1257" s="170">
        <f t="shared" si="359"/>
        <v>9.6500000000000002E-2</v>
      </c>
      <c r="E1257" s="171" t="s">
        <v>3058</v>
      </c>
      <c r="F1257" s="172">
        <f t="shared" si="358"/>
        <v>3.15E-2</v>
      </c>
      <c r="G1257" s="184">
        <v>42826</v>
      </c>
      <c r="H1257" s="162">
        <v>7.0000000000000001E-3</v>
      </c>
      <c r="I1257" s="163">
        <v>1.95E-2</v>
      </c>
      <c r="J1257" s="162">
        <v>5.0000000000000001E-3</v>
      </c>
      <c r="K1257" s="157">
        <v>6.5000000000000002E-2</v>
      </c>
      <c r="L1257" s="157">
        <v>0</v>
      </c>
      <c r="M1257" s="159">
        <f t="shared" si="354"/>
        <v>9.6500000000000002E-2</v>
      </c>
      <c r="N1257" s="160">
        <f t="shared" si="353"/>
        <v>3.15E-2</v>
      </c>
      <c r="O1257" s="61" t="s">
        <v>3669</v>
      </c>
    </row>
    <row r="1258" spans="1:15" s="5" customFormat="1" ht="11.4" customHeight="1">
      <c r="A1258" s="120"/>
      <c r="B1258" s="72" t="s">
        <v>1898</v>
      </c>
      <c r="C1258" s="102" t="s">
        <v>1304</v>
      </c>
      <c r="D1258" s="170">
        <f t="shared" si="359"/>
        <v>9.6500000000000002E-2</v>
      </c>
      <c r="E1258" s="171" t="s">
        <v>3058</v>
      </c>
      <c r="F1258" s="172">
        <f t="shared" si="358"/>
        <v>3.15E-2</v>
      </c>
      <c r="G1258" s="184">
        <v>42826</v>
      </c>
      <c r="H1258" s="162">
        <v>7.0000000000000001E-3</v>
      </c>
      <c r="I1258" s="163">
        <v>1.95E-2</v>
      </c>
      <c r="J1258" s="162">
        <v>5.0000000000000001E-3</v>
      </c>
      <c r="K1258" s="157">
        <v>6.5000000000000002E-2</v>
      </c>
      <c r="L1258" s="157">
        <v>0</v>
      </c>
      <c r="M1258" s="159">
        <f t="shared" si="354"/>
        <v>9.6500000000000002E-2</v>
      </c>
      <c r="N1258" s="160">
        <f t="shared" si="353"/>
        <v>3.15E-2</v>
      </c>
      <c r="O1258" s="61" t="s">
        <v>3669</v>
      </c>
    </row>
    <row r="1259" spans="1:15" s="5" customFormat="1" ht="11.4" customHeight="1">
      <c r="A1259" s="120"/>
      <c r="B1259" s="72" t="s">
        <v>1899</v>
      </c>
      <c r="C1259" s="102" t="s">
        <v>1304</v>
      </c>
      <c r="D1259" s="170">
        <f t="shared" si="359"/>
        <v>9.6500000000000002E-2</v>
      </c>
      <c r="E1259" s="171" t="s">
        <v>3058</v>
      </c>
      <c r="F1259" s="172">
        <f t="shared" si="358"/>
        <v>3.15E-2</v>
      </c>
      <c r="G1259" s="184">
        <v>42826</v>
      </c>
      <c r="H1259" s="162">
        <v>7.0000000000000001E-3</v>
      </c>
      <c r="I1259" s="163">
        <v>1.95E-2</v>
      </c>
      <c r="J1259" s="162">
        <v>5.0000000000000001E-3</v>
      </c>
      <c r="K1259" s="157">
        <v>6.5000000000000002E-2</v>
      </c>
      <c r="L1259" s="157">
        <v>0</v>
      </c>
      <c r="M1259" s="159">
        <f t="shared" si="354"/>
        <v>9.6500000000000002E-2</v>
      </c>
      <c r="N1259" s="160">
        <f t="shared" si="353"/>
        <v>3.15E-2</v>
      </c>
      <c r="O1259" s="61" t="s">
        <v>3669</v>
      </c>
    </row>
    <row r="1260" spans="1:15" s="5" customFormat="1" ht="11.4" customHeight="1">
      <c r="A1260" s="120"/>
      <c r="B1260" s="72" t="s">
        <v>1902</v>
      </c>
      <c r="C1260" s="102" t="s">
        <v>1304</v>
      </c>
      <c r="D1260" s="170">
        <f t="shared" si="359"/>
        <v>9.6500000000000002E-2</v>
      </c>
      <c r="E1260" s="171" t="s">
        <v>3058</v>
      </c>
      <c r="F1260" s="172">
        <f t="shared" si="358"/>
        <v>3.15E-2</v>
      </c>
      <c r="G1260" s="184">
        <v>42826</v>
      </c>
      <c r="H1260" s="162">
        <v>7.0000000000000001E-3</v>
      </c>
      <c r="I1260" s="163">
        <v>1.95E-2</v>
      </c>
      <c r="J1260" s="162">
        <v>5.0000000000000001E-3</v>
      </c>
      <c r="K1260" s="157">
        <v>6.5000000000000002E-2</v>
      </c>
      <c r="L1260" s="157">
        <v>0</v>
      </c>
      <c r="M1260" s="159">
        <f t="shared" si="354"/>
        <v>9.6500000000000002E-2</v>
      </c>
      <c r="N1260" s="160">
        <f t="shared" si="353"/>
        <v>3.15E-2</v>
      </c>
      <c r="O1260" s="61" t="s">
        <v>3669</v>
      </c>
    </row>
    <row r="1261" spans="1:15" s="13" customFormat="1" ht="11.4" customHeight="1">
      <c r="A1261" s="120"/>
      <c r="B1261" s="72" t="s">
        <v>1905</v>
      </c>
      <c r="C1261" s="102" t="s">
        <v>1304</v>
      </c>
      <c r="D1261" s="170">
        <f t="shared" si="359"/>
        <v>9.6500000000000002E-2</v>
      </c>
      <c r="E1261" s="171" t="s">
        <v>3058</v>
      </c>
      <c r="F1261" s="172">
        <f t="shared" si="358"/>
        <v>3.15E-2</v>
      </c>
      <c r="G1261" s="184">
        <v>42826</v>
      </c>
      <c r="H1261" s="162">
        <v>7.0000000000000001E-3</v>
      </c>
      <c r="I1261" s="163">
        <v>1.95E-2</v>
      </c>
      <c r="J1261" s="162">
        <v>5.0000000000000001E-3</v>
      </c>
      <c r="K1261" s="157">
        <v>6.5000000000000002E-2</v>
      </c>
      <c r="L1261" s="157">
        <v>0</v>
      </c>
      <c r="M1261" s="159">
        <f t="shared" si="354"/>
        <v>9.6500000000000002E-2</v>
      </c>
      <c r="N1261" s="160">
        <f t="shared" ref="N1261:N1328" si="360">SUM(H1261+I1261+J1261+L1261)</f>
        <v>3.15E-2</v>
      </c>
      <c r="O1261" s="61" t="s">
        <v>3669</v>
      </c>
    </row>
    <row r="1262" spans="1:15" s="13" customFormat="1" ht="11.4" customHeight="1">
      <c r="A1262" s="120"/>
      <c r="B1262" s="72" t="s">
        <v>1903</v>
      </c>
      <c r="C1262" s="102" t="s">
        <v>1304</v>
      </c>
      <c r="D1262" s="170">
        <f t="shared" si="359"/>
        <v>9.6500000000000002E-2</v>
      </c>
      <c r="E1262" s="171" t="s">
        <v>3058</v>
      </c>
      <c r="F1262" s="172">
        <f t="shared" si="358"/>
        <v>3.15E-2</v>
      </c>
      <c r="G1262" s="184">
        <v>42826</v>
      </c>
      <c r="H1262" s="162">
        <v>7.0000000000000001E-3</v>
      </c>
      <c r="I1262" s="163">
        <v>1.95E-2</v>
      </c>
      <c r="J1262" s="162">
        <v>5.0000000000000001E-3</v>
      </c>
      <c r="K1262" s="157">
        <v>6.5000000000000002E-2</v>
      </c>
      <c r="L1262" s="157">
        <v>0</v>
      </c>
      <c r="M1262" s="159">
        <f t="shared" si="354"/>
        <v>9.6500000000000002E-2</v>
      </c>
      <c r="N1262" s="160">
        <f t="shared" si="360"/>
        <v>3.15E-2</v>
      </c>
      <c r="O1262" s="61" t="s">
        <v>3669</v>
      </c>
    </row>
    <row r="1263" spans="1:15" s="13" customFormat="1" ht="11.4" customHeight="1">
      <c r="A1263" s="120"/>
      <c r="B1263" s="72" t="s">
        <v>1904</v>
      </c>
      <c r="C1263" s="102" t="s">
        <v>1304</v>
      </c>
      <c r="D1263" s="170">
        <f t="shared" si="359"/>
        <v>9.6500000000000002E-2</v>
      </c>
      <c r="E1263" s="171" t="s">
        <v>3058</v>
      </c>
      <c r="F1263" s="172">
        <f t="shared" si="358"/>
        <v>3.15E-2</v>
      </c>
      <c r="G1263" s="184">
        <v>42826</v>
      </c>
      <c r="H1263" s="162">
        <v>7.0000000000000001E-3</v>
      </c>
      <c r="I1263" s="163">
        <v>1.95E-2</v>
      </c>
      <c r="J1263" s="162">
        <v>5.0000000000000001E-3</v>
      </c>
      <c r="K1263" s="157">
        <v>6.5000000000000002E-2</v>
      </c>
      <c r="L1263" s="157">
        <v>0</v>
      </c>
      <c r="M1263" s="159">
        <f t="shared" si="354"/>
        <v>9.6500000000000002E-2</v>
      </c>
      <c r="N1263" s="160">
        <f t="shared" si="360"/>
        <v>3.15E-2</v>
      </c>
      <c r="O1263" s="61" t="s">
        <v>3669</v>
      </c>
    </row>
    <row r="1264" spans="1:15" s="13" customFormat="1" ht="11.4" customHeight="1">
      <c r="A1264" s="12"/>
      <c r="B1264" s="73" t="s">
        <v>2420</v>
      </c>
      <c r="C1264" s="103" t="s">
        <v>1304</v>
      </c>
      <c r="D1264" s="167">
        <f t="shared" si="359"/>
        <v>9.6500000000000002E-2</v>
      </c>
      <c r="E1264" s="168" t="s">
        <v>3058</v>
      </c>
      <c r="F1264" s="169">
        <f t="shared" si="358"/>
        <v>3.15E-2</v>
      </c>
      <c r="G1264" s="184">
        <v>42826</v>
      </c>
      <c r="H1264" s="162">
        <v>7.0000000000000001E-3</v>
      </c>
      <c r="I1264" s="163">
        <v>1.95E-2</v>
      </c>
      <c r="J1264" s="162">
        <v>5.0000000000000001E-3</v>
      </c>
      <c r="K1264" s="157">
        <v>6.5000000000000002E-2</v>
      </c>
      <c r="L1264" s="157">
        <v>0</v>
      </c>
      <c r="M1264" s="159">
        <f t="shared" si="354"/>
        <v>9.6500000000000002E-2</v>
      </c>
      <c r="N1264" s="160">
        <f t="shared" si="360"/>
        <v>3.15E-2</v>
      </c>
      <c r="O1264" s="61" t="s">
        <v>3669</v>
      </c>
    </row>
    <row r="1265" spans="1:15" s="49" customFormat="1" ht="11.4" customHeight="1">
      <c r="A1265" s="55" t="s">
        <v>1649</v>
      </c>
      <c r="B1265" s="78"/>
      <c r="C1265" s="102" t="s">
        <v>1650</v>
      </c>
      <c r="D1265" s="170">
        <f t="shared" si="359"/>
        <v>9.6500000000000002E-2</v>
      </c>
      <c r="E1265" s="171" t="s">
        <v>3059</v>
      </c>
      <c r="F1265" s="172">
        <f t="shared" si="358"/>
        <v>3.15E-2</v>
      </c>
      <c r="G1265" s="188">
        <v>42826</v>
      </c>
      <c r="H1265" s="162">
        <v>7.0000000000000001E-3</v>
      </c>
      <c r="I1265" s="163">
        <v>1.95E-2</v>
      </c>
      <c r="J1265" s="162">
        <v>5.0000000000000001E-3</v>
      </c>
      <c r="K1265" s="157">
        <v>6.5000000000000002E-2</v>
      </c>
      <c r="L1265" s="157">
        <v>0</v>
      </c>
      <c r="M1265" s="159">
        <f t="shared" si="354"/>
        <v>9.6500000000000002E-2</v>
      </c>
      <c r="N1265" s="160">
        <f t="shared" si="360"/>
        <v>3.15E-2</v>
      </c>
      <c r="O1265" s="61" t="s">
        <v>3669</v>
      </c>
    </row>
    <row r="1266" spans="1:15" s="13" customFormat="1" ht="11.4" customHeight="1">
      <c r="A1266" s="14"/>
      <c r="B1266" s="73" t="s">
        <v>1651</v>
      </c>
      <c r="C1266" s="103" t="s">
        <v>1650</v>
      </c>
      <c r="D1266" s="167">
        <f t="shared" si="359"/>
        <v>9.6500000000000002E-2</v>
      </c>
      <c r="E1266" s="168" t="s">
        <v>3059</v>
      </c>
      <c r="F1266" s="169">
        <f t="shared" si="358"/>
        <v>3.15E-2</v>
      </c>
      <c r="G1266" s="156">
        <v>42826</v>
      </c>
      <c r="H1266" s="162">
        <v>7.0000000000000001E-3</v>
      </c>
      <c r="I1266" s="163">
        <v>1.95E-2</v>
      </c>
      <c r="J1266" s="162">
        <v>5.0000000000000001E-3</v>
      </c>
      <c r="K1266" s="157">
        <v>6.5000000000000002E-2</v>
      </c>
      <c r="L1266" s="157">
        <v>0</v>
      </c>
      <c r="M1266" s="159">
        <f t="shared" si="354"/>
        <v>9.6500000000000002E-2</v>
      </c>
      <c r="N1266" s="160">
        <f t="shared" si="360"/>
        <v>3.15E-2</v>
      </c>
      <c r="O1266" s="61" t="s">
        <v>3669</v>
      </c>
    </row>
    <row r="1267" spans="1:15" s="49" customFormat="1" ht="11.4" customHeight="1">
      <c r="A1267" s="55" t="s">
        <v>2018</v>
      </c>
      <c r="B1267" s="76"/>
      <c r="C1267" s="101" t="s">
        <v>2019</v>
      </c>
      <c r="D1267" s="164">
        <f t="shared" si="359"/>
        <v>9.6500000000000002E-2</v>
      </c>
      <c r="E1267" s="165" t="s">
        <v>3060</v>
      </c>
      <c r="F1267" s="166">
        <f t="shared" si="358"/>
        <v>3.15E-2</v>
      </c>
      <c r="G1267" s="188">
        <v>43556</v>
      </c>
      <c r="H1267" s="162">
        <v>7.0000000000000001E-3</v>
      </c>
      <c r="I1267" s="163">
        <v>1.95E-2</v>
      </c>
      <c r="J1267" s="162">
        <v>5.0000000000000001E-3</v>
      </c>
      <c r="K1267" s="157">
        <v>6.5000000000000002E-2</v>
      </c>
      <c r="L1267" s="157">
        <v>0</v>
      </c>
      <c r="M1267" s="159">
        <f t="shared" si="354"/>
        <v>9.6500000000000002E-2</v>
      </c>
      <c r="N1267" s="160">
        <f t="shared" si="360"/>
        <v>3.15E-2</v>
      </c>
      <c r="O1267" s="61" t="s">
        <v>3669</v>
      </c>
    </row>
    <row r="1268" spans="1:15" s="13" customFormat="1" ht="11.4" customHeight="1">
      <c r="A1268" s="126"/>
      <c r="B1268" s="85" t="s">
        <v>2262</v>
      </c>
      <c r="C1268" s="102" t="s">
        <v>2019</v>
      </c>
      <c r="D1268" s="170">
        <f t="shared" si="359"/>
        <v>9.6500000000000002E-2</v>
      </c>
      <c r="E1268" s="171" t="s">
        <v>3060</v>
      </c>
      <c r="F1268" s="172">
        <f t="shared" si="358"/>
        <v>3.15E-2</v>
      </c>
      <c r="G1268" s="156">
        <v>43647</v>
      </c>
      <c r="H1268" s="162">
        <v>7.0000000000000001E-3</v>
      </c>
      <c r="I1268" s="163">
        <v>1.95E-2</v>
      </c>
      <c r="J1268" s="162">
        <v>5.0000000000000001E-3</v>
      </c>
      <c r="K1268" s="157">
        <v>6.5000000000000002E-2</v>
      </c>
      <c r="L1268" s="157">
        <v>0</v>
      </c>
      <c r="M1268" s="159">
        <f t="shared" si="354"/>
        <v>9.6500000000000002E-2</v>
      </c>
      <c r="N1268" s="160">
        <f t="shared" si="360"/>
        <v>3.15E-2</v>
      </c>
      <c r="O1268" s="61" t="s">
        <v>3669</v>
      </c>
    </row>
    <row r="1269" spans="1:15" s="13" customFormat="1" ht="11.4" customHeight="1">
      <c r="A1269" s="126"/>
      <c r="B1269" s="85" t="s">
        <v>2263</v>
      </c>
      <c r="C1269" s="102" t="s">
        <v>2019</v>
      </c>
      <c r="D1269" s="170">
        <f t="shared" si="359"/>
        <v>9.6500000000000002E-2</v>
      </c>
      <c r="E1269" s="171" t="s">
        <v>3060</v>
      </c>
      <c r="F1269" s="172">
        <f t="shared" si="358"/>
        <v>3.15E-2</v>
      </c>
      <c r="G1269" s="156">
        <v>43647</v>
      </c>
      <c r="H1269" s="162">
        <v>7.0000000000000001E-3</v>
      </c>
      <c r="I1269" s="163">
        <v>1.95E-2</v>
      </c>
      <c r="J1269" s="162">
        <v>5.0000000000000001E-3</v>
      </c>
      <c r="K1269" s="157">
        <v>6.5000000000000002E-2</v>
      </c>
      <c r="L1269" s="157">
        <v>0</v>
      </c>
      <c r="M1269" s="159">
        <f t="shared" si="354"/>
        <v>9.6500000000000002E-2</v>
      </c>
      <c r="N1269" s="160">
        <f t="shared" si="360"/>
        <v>3.15E-2</v>
      </c>
      <c r="O1269" s="61" t="s">
        <v>3669</v>
      </c>
    </row>
    <row r="1270" spans="1:15" s="13" customFormat="1" ht="11.4" customHeight="1">
      <c r="A1270" s="126"/>
      <c r="B1270" s="85" t="s">
        <v>2264</v>
      </c>
      <c r="C1270" s="102" t="s">
        <v>2019</v>
      </c>
      <c r="D1270" s="170">
        <f t="shared" si="359"/>
        <v>9.6500000000000002E-2</v>
      </c>
      <c r="E1270" s="171" t="s">
        <v>3060</v>
      </c>
      <c r="F1270" s="172">
        <f t="shared" si="358"/>
        <v>3.15E-2</v>
      </c>
      <c r="G1270" s="156">
        <v>43647</v>
      </c>
      <c r="H1270" s="162">
        <v>7.0000000000000001E-3</v>
      </c>
      <c r="I1270" s="163">
        <v>1.95E-2</v>
      </c>
      <c r="J1270" s="162">
        <v>5.0000000000000001E-3</v>
      </c>
      <c r="K1270" s="157">
        <v>6.5000000000000002E-2</v>
      </c>
      <c r="L1270" s="157">
        <v>0</v>
      </c>
      <c r="M1270" s="159">
        <f t="shared" si="354"/>
        <v>9.6500000000000002E-2</v>
      </c>
      <c r="N1270" s="160">
        <f t="shared" si="360"/>
        <v>3.15E-2</v>
      </c>
      <c r="O1270" s="61" t="s">
        <v>3669</v>
      </c>
    </row>
    <row r="1271" spans="1:15" s="13" customFormat="1" ht="11.4" customHeight="1">
      <c r="A1271" s="14"/>
      <c r="B1271" s="73" t="s">
        <v>2265</v>
      </c>
      <c r="C1271" s="103" t="s">
        <v>2019</v>
      </c>
      <c r="D1271" s="167">
        <f t="shared" si="359"/>
        <v>9.6500000000000002E-2</v>
      </c>
      <c r="E1271" s="168" t="s">
        <v>3060</v>
      </c>
      <c r="F1271" s="169">
        <f t="shared" si="358"/>
        <v>3.15E-2</v>
      </c>
      <c r="G1271" s="156">
        <v>43647</v>
      </c>
      <c r="H1271" s="162">
        <v>7.0000000000000001E-3</v>
      </c>
      <c r="I1271" s="163">
        <v>1.95E-2</v>
      </c>
      <c r="J1271" s="162">
        <v>5.0000000000000001E-3</v>
      </c>
      <c r="K1271" s="157">
        <v>6.5000000000000002E-2</v>
      </c>
      <c r="L1271" s="157">
        <v>0</v>
      </c>
      <c r="M1271" s="159">
        <f t="shared" si="354"/>
        <v>9.6500000000000002E-2</v>
      </c>
      <c r="N1271" s="160">
        <f t="shared" si="360"/>
        <v>3.15E-2</v>
      </c>
      <c r="O1271" s="61" t="s">
        <v>3669</v>
      </c>
    </row>
    <row r="1272" spans="1:15" s="49" customFormat="1" ht="11.4" customHeight="1">
      <c r="A1272" s="55" t="s">
        <v>2017</v>
      </c>
      <c r="B1272" s="78"/>
      <c r="C1272" s="102" t="s">
        <v>2025</v>
      </c>
      <c r="D1272" s="170">
        <f t="shared" si="359"/>
        <v>9.9000000000000005E-2</v>
      </c>
      <c r="E1272" s="171" t="s">
        <v>3061</v>
      </c>
      <c r="F1272" s="172">
        <f t="shared" si="358"/>
        <v>3.4000000000000002E-2</v>
      </c>
      <c r="G1272" s="188">
        <v>43556</v>
      </c>
      <c r="H1272" s="162">
        <v>7.0000000000000001E-3</v>
      </c>
      <c r="I1272" s="163">
        <v>1.95E-2</v>
      </c>
      <c r="J1272" s="162">
        <v>7.4999999999999997E-3</v>
      </c>
      <c r="K1272" s="157">
        <v>6.5000000000000002E-2</v>
      </c>
      <c r="L1272" s="157">
        <v>0</v>
      </c>
      <c r="M1272" s="159">
        <f t="shared" si="354"/>
        <v>9.9000000000000005E-2</v>
      </c>
      <c r="N1272" s="160">
        <f t="shared" si="360"/>
        <v>3.4000000000000002E-2</v>
      </c>
      <c r="O1272" s="61" t="s">
        <v>3669</v>
      </c>
    </row>
    <row r="1273" spans="1:15" s="13" customFormat="1" ht="11.4" customHeight="1">
      <c r="A1273" s="120"/>
      <c r="B1273" s="72" t="s">
        <v>2266</v>
      </c>
      <c r="C1273" s="102" t="s">
        <v>2025</v>
      </c>
      <c r="D1273" s="170">
        <f t="shared" si="359"/>
        <v>9.9000000000000005E-2</v>
      </c>
      <c r="E1273" s="171" t="s">
        <v>3061</v>
      </c>
      <c r="F1273" s="172">
        <f t="shared" si="358"/>
        <v>3.4000000000000002E-2</v>
      </c>
      <c r="G1273" s="156">
        <v>43556</v>
      </c>
      <c r="H1273" s="162">
        <v>7.0000000000000001E-3</v>
      </c>
      <c r="I1273" s="163">
        <v>1.95E-2</v>
      </c>
      <c r="J1273" s="162">
        <v>7.4999999999999997E-3</v>
      </c>
      <c r="K1273" s="157">
        <v>6.5000000000000002E-2</v>
      </c>
      <c r="L1273" s="157">
        <v>0</v>
      </c>
      <c r="M1273" s="159">
        <f t="shared" si="354"/>
        <v>9.9000000000000005E-2</v>
      </c>
      <c r="N1273" s="160">
        <f t="shared" si="360"/>
        <v>3.4000000000000002E-2</v>
      </c>
      <c r="O1273" s="61" t="s">
        <v>3669</v>
      </c>
    </row>
    <row r="1274" spans="1:15" s="13" customFormat="1" ht="11.4" customHeight="1">
      <c r="A1274" s="120"/>
      <c r="B1274" s="72" t="s">
        <v>2131</v>
      </c>
      <c r="C1274" s="102" t="s">
        <v>2025</v>
      </c>
      <c r="D1274" s="170">
        <f t="shared" si="359"/>
        <v>9.9000000000000005E-2</v>
      </c>
      <c r="E1274" s="171" t="s">
        <v>3061</v>
      </c>
      <c r="F1274" s="172">
        <f t="shared" si="358"/>
        <v>3.4000000000000002E-2</v>
      </c>
      <c r="G1274" s="156">
        <v>43831</v>
      </c>
      <c r="H1274" s="162">
        <v>7.0000000000000001E-3</v>
      </c>
      <c r="I1274" s="163">
        <v>1.95E-2</v>
      </c>
      <c r="J1274" s="162">
        <v>7.4999999999999997E-3</v>
      </c>
      <c r="K1274" s="157">
        <v>6.5000000000000002E-2</v>
      </c>
      <c r="L1274" s="157">
        <v>0</v>
      </c>
      <c r="M1274" s="159">
        <f t="shared" si="354"/>
        <v>9.9000000000000005E-2</v>
      </c>
      <c r="N1274" s="160">
        <f t="shared" si="360"/>
        <v>3.4000000000000002E-2</v>
      </c>
      <c r="O1274" s="61" t="s">
        <v>3669</v>
      </c>
    </row>
    <row r="1275" spans="1:15" s="13" customFormat="1" ht="11.4" customHeight="1">
      <c r="A1275" s="14"/>
      <c r="B1275" s="73" t="s">
        <v>2132</v>
      </c>
      <c r="C1275" s="103" t="s">
        <v>2025</v>
      </c>
      <c r="D1275" s="167">
        <f t="shared" si="359"/>
        <v>9.9000000000000005E-2</v>
      </c>
      <c r="E1275" s="168" t="s">
        <v>3061</v>
      </c>
      <c r="F1275" s="169">
        <f t="shared" si="358"/>
        <v>3.4000000000000002E-2</v>
      </c>
      <c r="G1275" s="156">
        <v>43831</v>
      </c>
      <c r="H1275" s="162">
        <v>7.0000000000000001E-3</v>
      </c>
      <c r="I1275" s="163">
        <v>1.95E-2</v>
      </c>
      <c r="J1275" s="162">
        <v>7.4999999999999997E-3</v>
      </c>
      <c r="K1275" s="157">
        <v>6.5000000000000002E-2</v>
      </c>
      <c r="L1275" s="157">
        <v>0</v>
      </c>
      <c r="M1275" s="159">
        <f t="shared" si="354"/>
        <v>9.9000000000000005E-2</v>
      </c>
      <c r="N1275" s="160">
        <f t="shared" si="360"/>
        <v>3.4000000000000002E-2</v>
      </c>
      <c r="O1275" s="61" t="s">
        <v>3669</v>
      </c>
    </row>
    <row r="1276" spans="1:15" s="13" customFormat="1" ht="11.4" customHeight="1">
      <c r="A1276" s="14" t="s">
        <v>429</v>
      </c>
      <c r="B1276" s="73"/>
      <c r="C1276" s="62" t="s">
        <v>430</v>
      </c>
      <c r="D1276" s="167">
        <f t="shared" si="359"/>
        <v>8.2500000000000004E-2</v>
      </c>
      <c r="E1276" s="168" t="s">
        <v>3062</v>
      </c>
      <c r="F1276" s="169">
        <f t="shared" si="358"/>
        <v>1.7500000000000002E-2</v>
      </c>
      <c r="G1276" s="156">
        <v>42186</v>
      </c>
      <c r="H1276" s="162">
        <v>0.01</v>
      </c>
      <c r="I1276" s="163">
        <v>7.4999999999999997E-3</v>
      </c>
      <c r="J1276" s="162">
        <v>0</v>
      </c>
      <c r="K1276" s="157">
        <v>6.5000000000000002E-2</v>
      </c>
      <c r="L1276" s="157">
        <v>0</v>
      </c>
      <c r="M1276" s="159">
        <f t="shared" si="354"/>
        <v>8.2500000000000004E-2</v>
      </c>
      <c r="N1276" s="160">
        <f t="shared" si="360"/>
        <v>1.7500000000000002E-2</v>
      </c>
      <c r="O1276" s="61"/>
    </row>
    <row r="1277" spans="1:15" s="13" customFormat="1" ht="11.4" customHeight="1">
      <c r="A1277" s="42" t="s">
        <v>1149</v>
      </c>
      <c r="B1277" s="75"/>
      <c r="C1277" s="59" t="s">
        <v>1150</v>
      </c>
      <c r="D1277" s="153">
        <f t="shared" si="359"/>
        <v>7.4999999999999997E-2</v>
      </c>
      <c r="E1277" s="161" t="s">
        <v>3063</v>
      </c>
      <c r="F1277" s="155">
        <f t="shared" si="358"/>
        <v>0.01</v>
      </c>
      <c r="G1277" s="156">
        <v>42186</v>
      </c>
      <c r="H1277" s="162">
        <v>0.01</v>
      </c>
      <c r="I1277" s="163">
        <v>0</v>
      </c>
      <c r="J1277" s="162">
        <v>0</v>
      </c>
      <c r="K1277" s="157">
        <v>6.5000000000000002E-2</v>
      </c>
      <c r="L1277" s="157">
        <v>0</v>
      </c>
      <c r="M1277" s="159">
        <f t="shared" si="354"/>
        <v>7.4999999999999997E-2</v>
      </c>
      <c r="N1277" s="160">
        <f t="shared" si="360"/>
        <v>0.01</v>
      </c>
      <c r="O1277" s="61"/>
    </row>
    <row r="1278" spans="1:15" s="13" customFormat="1" ht="11.4" customHeight="1">
      <c r="A1278" s="42" t="s">
        <v>1210</v>
      </c>
      <c r="B1278" s="75"/>
      <c r="C1278" s="59" t="s">
        <v>1211</v>
      </c>
      <c r="D1278" s="153">
        <f t="shared" si="359"/>
        <v>8.7499999999999994E-2</v>
      </c>
      <c r="E1278" s="161" t="s">
        <v>3064</v>
      </c>
      <c r="F1278" s="155">
        <f t="shared" si="358"/>
        <v>2.2499999999999999E-2</v>
      </c>
      <c r="G1278" s="156">
        <v>42186</v>
      </c>
      <c r="H1278" s="162">
        <v>1.4999999999999999E-2</v>
      </c>
      <c r="I1278" s="163">
        <v>7.4999999999999997E-3</v>
      </c>
      <c r="J1278" s="162">
        <v>0</v>
      </c>
      <c r="K1278" s="157">
        <v>6.5000000000000002E-2</v>
      </c>
      <c r="L1278" s="157">
        <v>0</v>
      </c>
      <c r="M1278" s="159">
        <f t="shared" si="354"/>
        <v>8.7499999999999994E-2</v>
      </c>
      <c r="N1278" s="160">
        <f t="shared" si="360"/>
        <v>2.2499999999999999E-2</v>
      </c>
      <c r="O1278" s="61"/>
    </row>
    <row r="1279" spans="1:15" s="13" customFormat="1" ht="11.4" customHeight="1">
      <c r="A1279" s="42" t="s">
        <v>1488</v>
      </c>
      <c r="B1279" s="75"/>
      <c r="C1279" s="59" t="s">
        <v>1489</v>
      </c>
      <c r="D1279" s="153">
        <f t="shared" si="359"/>
        <v>9.1499999999999998E-2</v>
      </c>
      <c r="E1279" s="161" t="s">
        <v>3065</v>
      </c>
      <c r="F1279" s="155">
        <f t="shared" si="358"/>
        <v>2.6500000000000003E-2</v>
      </c>
      <c r="G1279" s="156">
        <v>45566</v>
      </c>
      <c r="H1279" s="162">
        <v>1.6500000000000001E-2</v>
      </c>
      <c r="I1279" s="163">
        <v>0.01</v>
      </c>
      <c r="J1279" s="162">
        <v>0</v>
      </c>
      <c r="K1279" s="157">
        <v>6.5000000000000002E-2</v>
      </c>
      <c r="L1279" s="157">
        <v>0</v>
      </c>
      <c r="M1279" s="159">
        <f t="shared" si="354"/>
        <v>9.1499999999999998E-2</v>
      </c>
      <c r="N1279" s="160">
        <f t="shared" si="360"/>
        <v>2.6500000000000003E-2</v>
      </c>
      <c r="O1279" s="61"/>
    </row>
    <row r="1280" spans="1:15" s="13" customFormat="1" ht="11.4" customHeight="1">
      <c r="A1280" s="42" t="s">
        <v>591</v>
      </c>
      <c r="B1280" s="75"/>
      <c r="C1280" s="59" t="s">
        <v>608</v>
      </c>
      <c r="D1280" s="153">
        <f t="shared" si="359"/>
        <v>8.2500000000000004E-2</v>
      </c>
      <c r="E1280" s="161" t="s">
        <v>3066</v>
      </c>
      <c r="F1280" s="155">
        <f t="shared" si="358"/>
        <v>1.7500000000000002E-2</v>
      </c>
      <c r="G1280" s="156">
        <v>43282</v>
      </c>
      <c r="H1280" s="162">
        <v>0.01</v>
      </c>
      <c r="I1280" s="163">
        <v>7.4999999999999997E-3</v>
      </c>
      <c r="J1280" s="162">
        <v>0</v>
      </c>
      <c r="K1280" s="157">
        <v>6.5000000000000002E-2</v>
      </c>
      <c r="L1280" s="157">
        <v>0</v>
      </c>
      <c r="M1280" s="159">
        <f t="shared" si="354"/>
        <v>8.2500000000000004E-2</v>
      </c>
      <c r="N1280" s="160">
        <f t="shared" si="360"/>
        <v>1.7500000000000002E-2</v>
      </c>
      <c r="O1280" s="61"/>
    </row>
    <row r="1281" spans="1:15" s="13" customFormat="1" ht="11.4" customHeight="1">
      <c r="A1281" s="42" t="s">
        <v>635</v>
      </c>
      <c r="B1281" s="75"/>
      <c r="C1281" s="59" t="s">
        <v>636</v>
      </c>
      <c r="D1281" s="153">
        <f t="shared" si="359"/>
        <v>7.4999999999999997E-2</v>
      </c>
      <c r="E1281" s="161" t="s">
        <v>3067</v>
      </c>
      <c r="F1281" s="155">
        <f t="shared" si="358"/>
        <v>0.01</v>
      </c>
      <c r="G1281" s="156">
        <v>43282</v>
      </c>
      <c r="H1281" s="162">
        <v>0.01</v>
      </c>
      <c r="I1281" s="163">
        <v>0</v>
      </c>
      <c r="J1281" s="162">
        <v>0</v>
      </c>
      <c r="K1281" s="157">
        <v>6.5000000000000002E-2</v>
      </c>
      <c r="L1281" s="157">
        <v>0</v>
      </c>
      <c r="M1281" s="159">
        <f t="shared" si="354"/>
        <v>7.4999999999999997E-2</v>
      </c>
      <c r="N1281" s="160">
        <f t="shared" si="360"/>
        <v>0.01</v>
      </c>
      <c r="O1281" s="61"/>
    </row>
    <row r="1282" spans="1:15" s="13" customFormat="1" ht="11.4" customHeight="1">
      <c r="A1282" s="42" t="s">
        <v>646</v>
      </c>
      <c r="B1282" s="75"/>
      <c r="C1282" s="59" t="s">
        <v>647</v>
      </c>
      <c r="D1282" s="153">
        <f t="shared" si="359"/>
        <v>9.5000000000000001E-2</v>
      </c>
      <c r="E1282" s="161" t="s">
        <v>3068</v>
      </c>
      <c r="F1282" s="155">
        <f t="shared" si="358"/>
        <v>0.03</v>
      </c>
      <c r="G1282" s="156">
        <v>46113</v>
      </c>
      <c r="H1282" s="162">
        <v>0.02</v>
      </c>
      <c r="I1282" s="163">
        <v>0.01</v>
      </c>
      <c r="J1282" s="162">
        <v>0</v>
      </c>
      <c r="K1282" s="157">
        <v>6.5000000000000002E-2</v>
      </c>
      <c r="L1282" s="157">
        <v>0</v>
      </c>
      <c r="M1282" s="159">
        <f t="shared" si="354"/>
        <v>9.5000000000000001E-2</v>
      </c>
      <c r="N1282" s="160">
        <f t="shared" si="360"/>
        <v>0.03</v>
      </c>
      <c r="O1282" s="61"/>
    </row>
    <row r="1283" spans="1:15" s="13" customFormat="1" ht="11.4" customHeight="1">
      <c r="A1283" s="42" t="s">
        <v>615</v>
      </c>
      <c r="B1283" s="75"/>
      <c r="C1283" s="59" t="s">
        <v>616</v>
      </c>
      <c r="D1283" s="153">
        <f t="shared" si="359"/>
        <v>7.0000000000000007E-2</v>
      </c>
      <c r="E1283" s="161" t="s">
        <v>3069</v>
      </c>
      <c r="F1283" s="155">
        <f t="shared" si="358"/>
        <v>5.0000000000000001E-3</v>
      </c>
      <c r="G1283" s="156">
        <v>43922</v>
      </c>
      <c r="H1283" s="162">
        <v>5.0000000000000001E-3</v>
      </c>
      <c r="I1283" s="163">
        <v>0</v>
      </c>
      <c r="J1283" s="162">
        <v>0</v>
      </c>
      <c r="K1283" s="157">
        <v>6.5000000000000002E-2</v>
      </c>
      <c r="L1283" s="157">
        <v>0</v>
      </c>
      <c r="M1283" s="159">
        <f t="shared" si="354"/>
        <v>7.0000000000000007E-2</v>
      </c>
      <c r="N1283" s="160">
        <f t="shared" si="360"/>
        <v>5.0000000000000001E-3</v>
      </c>
      <c r="O1283" s="61"/>
    </row>
    <row r="1284" spans="1:15" s="13" customFormat="1" ht="11.4" customHeight="1">
      <c r="A1284" s="42" t="s">
        <v>625</v>
      </c>
      <c r="B1284" s="75"/>
      <c r="C1284" s="59" t="s">
        <v>626</v>
      </c>
      <c r="D1284" s="153">
        <f t="shared" si="359"/>
        <v>8.6000000000000007E-2</v>
      </c>
      <c r="E1284" s="161" t="s">
        <v>3070</v>
      </c>
      <c r="F1284" s="155">
        <f t="shared" si="358"/>
        <v>2.1000000000000001E-2</v>
      </c>
      <c r="G1284" s="156">
        <v>43922</v>
      </c>
      <c r="H1284" s="162">
        <v>5.0000000000000001E-3</v>
      </c>
      <c r="I1284" s="163">
        <v>1.6E-2</v>
      </c>
      <c r="J1284" s="162">
        <v>0</v>
      </c>
      <c r="K1284" s="157">
        <v>6.5000000000000002E-2</v>
      </c>
      <c r="L1284" s="157">
        <v>0</v>
      </c>
      <c r="M1284" s="159">
        <f t="shared" si="354"/>
        <v>8.6000000000000007E-2</v>
      </c>
      <c r="N1284" s="160">
        <f t="shared" si="360"/>
        <v>2.1000000000000001E-2</v>
      </c>
      <c r="O1284" s="61"/>
    </row>
    <row r="1285" spans="1:15" s="13" customFormat="1" ht="11.4" customHeight="1">
      <c r="A1285" s="42" t="s">
        <v>1549</v>
      </c>
      <c r="B1285" s="75"/>
      <c r="C1285" s="59" t="s">
        <v>1550</v>
      </c>
      <c r="D1285" s="153">
        <f t="shared" si="359"/>
        <v>7.4999999999999997E-2</v>
      </c>
      <c r="E1285" s="161" t="s">
        <v>3071</v>
      </c>
      <c r="F1285" s="155">
        <f t="shared" si="358"/>
        <v>0.01</v>
      </c>
      <c r="G1285" s="156">
        <v>42186</v>
      </c>
      <c r="H1285" s="162">
        <v>0.01</v>
      </c>
      <c r="I1285" s="163">
        <v>0</v>
      </c>
      <c r="J1285" s="162">
        <v>0</v>
      </c>
      <c r="K1285" s="157">
        <v>6.5000000000000002E-2</v>
      </c>
      <c r="L1285" s="157">
        <v>0</v>
      </c>
      <c r="M1285" s="159">
        <f t="shared" si="354"/>
        <v>7.4999999999999997E-2</v>
      </c>
      <c r="N1285" s="160">
        <f t="shared" si="360"/>
        <v>0.01</v>
      </c>
      <c r="O1285" s="61"/>
    </row>
    <row r="1286" spans="1:15" s="13" customFormat="1" ht="11.4" customHeight="1">
      <c r="A1286" s="42" t="s">
        <v>393</v>
      </c>
      <c r="B1286" s="75"/>
      <c r="C1286" s="59" t="s">
        <v>394</v>
      </c>
      <c r="D1286" s="153">
        <f t="shared" si="359"/>
        <v>9.6500000000000002E-2</v>
      </c>
      <c r="E1286" s="161" t="s">
        <v>3072</v>
      </c>
      <c r="F1286" s="155">
        <f t="shared" si="358"/>
        <v>3.15E-2</v>
      </c>
      <c r="G1286" s="156">
        <v>46113</v>
      </c>
      <c r="H1286" s="162">
        <v>1.6500000000000001E-2</v>
      </c>
      <c r="I1286" s="163">
        <v>1.4999999999999999E-2</v>
      </c>
      <c r="J1286" s="162">
        <v>0</v>
      </c>
      <c r="K1286" s="157">
        <v>6.5000000000000002E-2</v>
      </c>
      <c r="L1286" s="157">
        <v>0</v>
      </c>
      <c r="M1286" s="159">
        <f t="shared" si="354"/>
        <v>9.6500000000000002E-2</v>
      </c>
      <c r="N1286" s="160">
        <f t="shared" si="360"/>
        <v>3.15E-2</v>
      </c>
      <c r="O1286" s="61"/>
    </row>
    <row r="1287" spans="1:15" s="13" customFormat="1" ht="11.4" customHeight="1">
      <c r="A1287" s="42" t="s">
        <v>1170</v>
      </c>
      <c r="B1287" s="75"/>
      <c r="C1287" s="59" t="s">
        <v>1171</v>
      </c>
      <c r="D1287" s="153">
        <f t="shared" si="359"/>
        <v>0.08</v>
      </c>
      <c r="E1287" s="161" t="s">
        <v>3073</v>
      </c>
      <c r="F1287" s="155">
        <f t="shared" si="358"/>
        <v>1.4999999999999999E-2</v>
      </c>
      <c r="G1287" s="156">
        <v>42826</v>
      </c>
      <c r="H1287" s="162">
        <v>0.01</v>
      </c>
      <c r="I1287" s="163">
        <v>5.0000000000000001E-3</v>
      </c>
      <c r="J1287" s="162">
        <v>0</v>
      </c>
      <c r="K1287" s="157">
        <v>6.5000000000000002E-2</v>
      </c>
      <c r="L1287" s="157">
        <v>0</v>
      </c>
      <c r="M1287" s="159">
        <f t="shared" si="354"/>
        <v>0.08</v>
      </c>
      <c r="N1287" s="160">
        <f t="shared" si="360"/>
        <v>1.4999999999999999E-2</v>
      </c>
      <c r="O1287" s="61"/>
    </row>
    <row r="1288" spans="1:15" s="13" customFormat="1" ht="11.4" customHeight="1">
      <c r="A1288" s="42" t="s">
        <v>1007</v>
      </c>
      <c r="B1288" s="75"/>
      <c r="C1288" s="59" t="s">
        <v>1008</v>
      </c>
      <c r="D1288" s="153">
        <f t="shared" si="359"/>
        <v>6.5000000000000002E-2</v>
      </c>
      <c r="E1288" s="161" t="s">
        <v>3074</v>
      </c>
      <c r="F1288" s="155">
        <f t="shared" si="358"/>
        <v>0</v>
      </c>
      <c r="G1288" s="156">
        <v>42186</v>
      </c>
      <c r="H1288" s="162">
        <v>0</v>
      </c>
      <c r="I1288" s="163">
        <v>0</v>
      </c>
      <c r="J1288" s="162">
        <v>0</v>
      </c>
      <c r="K1288" s="157">
        <v>6.5000000000000002E-2</v>
      </c>
      <c r="L1288" s="157">
        <v>0</v>
      </c>
      <c r="M1288" s="159">
        <f t="shared" si="354"/>
        <v>6.5000000000000002E-2</v>
      </c>
      <c r="N1288" s="160">
        <f t="shared" si="360"/>
        <v>0</v>
      </c>
      <c r="O1288" s="61"/>
    </row>
    <row r="1289" spans="1:15" s="13" customFormat="1" ht="11.4" customHeight="1">
      <c r="A1289" s="42" t="s">
        <v>127</v>
      </c>
      <c r="B1289" s="75"/>
      <c r="C1289" s="59" t="s">
        <v>128</v>
      </c>
      <c r="D1289" s="153">
        <f t="shared" si="359"/>
        <v>8.5000000000000006E-2</v>
      </c>
      <c r="E1289" s="161" t="s">
        <v>3075</v>
      </c>
      <c r="F1289" s="155">
        <f t="shared" si="358"/>
        <v>0.02</v>
      </c>
      <c r="G1289" s="156">
        <v>45748</v>
      </c>
      <c r="H1289" s="162">
        <v>0.01</v>
      </c>
      <c r="I1289" s="163">
        <v>0.01</v>
      </c>
      <c r="J1289" s="162">
        <v>0</v>
      </c>
      <c r="K1289" s="157">
        <v>6.5000000000000002E-2</v>
      </c>
      <c r="L1289" s="157">
        <v>0</v>
      </c>
      <c r="M1289" s="159">
        <f t="shared" si="354"/>
        <v>8.5000000000000006E-2</v>
      </c>
      <c r="N1289" s="160">
        <f t="shared" si="360"/>
        <v>0.02</v>
      </c>
      <c r="O1289" s="61"/>
    </row>
    <row r="1290" spans="1:15" s="13" customFormat="1" ht="11.4" customHeight="1">
      <c r="A1290" s="42" t="s">
        <v>903</v>
      </c>
      <c r="B1290" s="75"/>
      <c r="C1290" s="59" t="s">
        <v>904</v>
      </c>
      <c r="D1290" s="153">
        <f t="shared" si="359"/>
        <v>8.5000000000000006E-2</v>
      </c>
      <c r="E1290" s="161" t="s">
        <v>3076</v>
      </c>
      <c r="F1290" s="155">
        <f t="shared" si="358"/>
        <v>0.02</v>
      </c>
      <c r="G1290" s="156">
        <v>45658</v>
      </c>
      <c r="H1290" s="162">
        <v>0.02</v>
      </c>
      <c r="I1290" s="163">
        <v>0</v>
      </c>
      <c r="J1290" s="162">
        <v>0</v>
      </c>
      <c r="K1290" s="157">
        <v>6.5000000000000002E-2</v>
      </c>
      <c r="L1290" s="157">
        <v>0</v>
      </c>
      <c r="M1290" s="159">
        <f t="shared" si="354"/>
        <v>8.5000000000000006E-2</v>
      </c>
      <c r="N1290" s="160">
        <f t="shared" si="360"/>
        <v>0.02</v>
      </c>
      <c r="O1290" s="61"/>
    </row>
    <row r="1291" spans="1:15" s="13" customFormat="1" ht="11.4" customHeight="1">
      <c r="A1291" s="42" t="s">
        <v>1212</v>
      </c>
      <c r="B1291" s="75"/>
      <c r="C1291" s="59" t="s">
        <v>1213</v>
      </c>
      <c r="D1291" s="153">
        <f t="shared" si="359"/>
        <v>0.08</v>
      </c>
      <c r="E1291" s="161" t="s">
        <v>3077</v>
      </c>
      <c r="F1291" s="155">
        <f t="shared" si="358"/>
        <v>1.4999999999999999E-2</v>
      </c>
      <c r="G1291" s="156">
        <v>42186</v>
      </c>
      <c r="H1291" s="162">
        <v>1.4999999999999999E-2</v>
      </c>
      <c r="I1291" s="163">
        <v>0</v>
      </c>
      <c r="J1291" s="162">
        <v>0</v>
      </c>
      <c r="K1291" s="157">
        <v>6.5000000000000002E-2</v>
      </c>
      <c r="L1291" s="157">
        <v>0</v>
      </c>
      <c r="M1291" s="159">
        <f t="shared" si="354"/>
        <v>0.08</v>
      </c>
      <c r="N1291" s="160">
        <f t="shared" si="360"/>
        <v>1.4999999999999999E-2</v>
      </c>
      <c r="O1291" s="61"/>
    </row>
    <row r="1292" spans="1:15" s="13" customFormat="1" ht="11.4" customHeight="1">
      <c r="A1292" s="42" t="s">
        <v>403</v>
      </c>
      <c r="B1292" s="75"/>
      <c r="C1292" s="59" t="s">
        <v>404</v>
      </c>
      <c r="D1292" s="153">
        <v>8.5000000000000006E-2</v>
      </c>
      <c r="E1292" s="161" t="s">
        <v>3078</v>
      </c>
      <c r="F1292" s="155">
        <v>0.02</v>
      </c>
      <c r="G1292" s="156">
        <v>46113</v>
      </c>
      <c r="H1292" s="162">
        <v>0.01</v>
      </c>
      <c r="I1292" s="163">
        <v>0.01</v>
      </c>
      <c r="J1292" s="162">
        <v>0</v>
      </c>
      <c r="K1292" s="157">
        <v>6.5000000000000002E-2</v>
      </c>
      <c r="L1292" s="157">
        <v>0</v>
      </c>
      <c r="M1292" s="159">
        <f t="shared" si="354"/>
        <v>8.5000000000000006E-2</v>
      </c>
      <c r="N1292" s="160">
        <f t="shared" si="360"/>
        <v>0.02</v>
      </c>
      <c r="O1292" s="61"/>
    </row>
    <row r="1293" spans="1:15" s="13" customFormat="1" ht="11.4" customHeight="1">
      <c r="A1293" s="42" t="s">
        <v>637</v>
      </c>
      <c r="B1293" s="75"/>
      <c r="C1293" s="59" t="s">
        <v>648</v>
      </c>
      <c r="D1293" s="153">
        <f t="shared" si="359"/>
        <v>9.5000000000000001E-2</v>
      </c>
      <c r="E1293" s="161" t="s">
        <v>3079</v>
      </c>
      <c r="F1293" s="155">
        <f t="shared" si="358"/>
        <v>0.03</v>
      </c>
      <c r="G1293" s="156">
        <v>46113</v>
      </c>
      <c r="H1293" s="162">
        <v>0.02</v>
      </c>
      <c r="I1293" s="163">
        <v>0.01</v>
      </c>
      <c r="J1293" s="162">
        <v>0</v>
      </c>
      <c r="K1293" s="157">
        <v>6.5000000000000002E-2</v>
      </c>
      <c r="L1293" s="157">
        <v>0</v>
      </c>
      <c r="M1293" s="159">
        <f t="shared" ref="M1293:M1373" si="361">SUM(H1293:K1293)</f>
        <v>9.5000000000000001E-2</v>
      </c>
      <c r="N1293" s="160">
        <f t="shared" si="360"/>
        <v>0.03</v>
      </c>
      <c r="O1293" s="61"/>
    </row>
    <row r="1294" spans="1:15" s="13" customFormat="1" ht="11.4" customHeight="1">
      <c r="A1294" s="42" t="s">
        <v>653</v>
      </c>
      <c r="B1294" s="75"/>
      <c r="C1294" s="59" t="s">
        <v>654</v>
      </c>
      <c r="D1294" s="153">
        <f t="shared" si="359"/>
        <v>8.5000000000000006E-2</v>
      </c>
      <c r="E1294" s="161" t="s">
        <v>3080</v>
      </c>
      <c r="F1294" s="155">
        <f t="shared" si="358"/>
        <v>0.02</v>
      </c>
      <c r="G1294" s="156">
        <v>46113</v>
      </c>
      <c r="H1294" s="162">
        <v>0.02</v>
      </c>
      <c r="I1294" s="163">
        <v>0</v>
      </c>
      <c r="J1294" s="162">
        <v>0</v>
      </c>
      <c r="K1294" s="157">
        <v>6.5000000000000002E-2</v>
      </c>
      <c r="L1294" s="157">
        <v>0</v>
      </c>
      <c r="M1294" s="159">
        <f t="shared" si="361"/>
        <v>8.5000000000000006E-2</v>
      </c>
      <c r="N1294" s="160">
        <f t="shared" si="360"/>
        <v>0.02</v>
      </c>
      <c r="O1294" s="61"/>
    </row>
    <row r="1295" spans="1:15" s="49" customFormat="1" ht="11.4" customHeight="1">
      <c r="A1295" s="55" t="s">
        <v>3850</v>
      </c>
      <c r="B1295" s="110"/>
      <c r="C1295" s="88" t="s">
        <v>3852</v>
      </c>
      <c r="D1295" s="164">
        <f t="shared" ref="D1295:D1297" si="362">SUM(M1295)</f>
        <v>0.115</v>
      </c>
      <c r="E1295" s="171" t="s">
        <v>3853</v>
      </c>
      <c r="F1295" s="172">
        <f t="shared" ref="F1295:F1297" si="363">SUM(N1295)</f>
        <v>0.05</v>
      </c>
      <c r="G1295" s="156">
        <v>46113</v>
      </c>
      <c r="H1295" s="162">
        <v>0.02</v>
      </c>
      <c r="I1295" s="163">
        <v>0.01</v>
      </c>
      <c r="J1295" s="162">
        <v>0.02</v>
      </c>
      <c r="K1295" s="157">
        <v>6.5000000000000002E-2</v>
      </c>
      <c r="L1295" s="157">
        <v>0</v>
      </c>
      <c r="M1295" s="159">
        <f t="shared" ref="M1295:M1297" si="364">SUM(H1295:K1295)</f>
        <v>0.115</v>
      </c>
      <c r="N1295" s="160">
        <f t="shared" ref="N1295:N1297" si="365">SUM(H1295+I1295+J1295+L1295)</f>
        <v>0.05</v>
      </c>
      <c r="O1295" s="61" t="s">
        <v>3669</v>
      </c>
    </row>
    <row r="1296" spans="1:15" s="13" customFormat="1" ht="11.4" customHeight="1">
      <c r="A1296" s="121"/>
      <c r="B1296" s="72" t="s">
        <v>3889</v>
      </c>
      <c r="C1296" s="88" t="s">
        <v>3852</v>
      </c>
      <c r="D1296" s="170">
        <f t="shared" si="362"/>
        <v>0.115</v>
      </c>
      <c r="E1296" s="171" t="s">
        <v>3853</v>
      </c>
      <c r="F1296" s="172">
        <f t="shared" si="363"/>
        <v>0.05</v>
      </c>
      <c r="G1296" s="156">
        <v>46113</v>
      </c>
      <c r="H1296" s="162">
        <v>0.02</v>
      </c>
      <c r="I1296" s="163">
        <v>0.01</v>
      </c>
      <c r="J1296" s="162">
        <v>0.02</v>
      </c>
      <c r="K1296" s="157">
        <v>6.5000000000000002E-2</v>
      </c>
      <c r="L1296" s="157">
        <v>0</v>
      </c>
      <c r="M1296" s="159">
        <f t="shared" si="364"/>
        <v>0.115</v>
      </c>
      <c r="N1296" s="160">
        <f t="shared" si="365"/>
        <v>0.05</v>
      </c>
      <c r="O1296" s="61" t="s">
        <v>3669</v>
      </c>
    </row>
    <row r="1297" spans="1:15" s="5" customFormat="1" ht="11.4" customHeight="1">
      <c r="A1297" s="14"/>
      <c r="B1297" s="72" t="s">
        <v>3851</v>
      </c>
      <c r="C1297" s="62" t="s">
        <v>3852</v>
      </c>
      <c r="D1297" s="167">
        <f t="shared" si="362"/>
        <v>0.115</v>
      </c>
      <c r="E1297" s="168" t="s">
        <v>3853</v>
      </c>
      <c r="F1297" s="169">
        <f t="shared" si="363"/>
        <v>0.05</v>
      </c>
      <c r="G1297" s="156">
        <v>46113</v>
      </c>
      <c r="H1297" s="162">
        <v>0.02</v>
      </c>
      <c r="I1297" s="163">
        <v>0.01</v>
      </c>
      <c r="J1297" s="162">
        <v>0.02</v>
      </c>
      <c r="K1297" s="157">
        <v>6.5000000000000002E-2</v>
      </c>
      <c r="L1297" s="157">
        <v>0</v>
      </c>
      <c r="M1297" s="159">
        <f t="shared" si="364"/>
        <v>0.115</v>
      </c>
      <c r="N1297" s="160">
        <f t="shared" si="365"/>
        <v>0.05</v>
      </c>
      <c r="O1297" s="61" t="s">
        <v>3669</v>
      </c>
    </row>
    <row r="1298" spans="1:15" s="49" customFormat="1" ht="11.4" customHeight="1">
      <c r="A1298" s="55" t="s">
        <v>2135</v>
      </c>
      <c r="B1298" s="110"/>
      <c r="C1298" s="88" t="s">
        <v>2136</v>
      </c>
      <c r="D1298" s="164">
        <f t="shared" si="359"/>
        <v>0.115</v>
      </c>
      <c r="E1298" s="171" t="s">
        <v>3081</v>
      </c>
      <c r="F1298" s="172">
        <f t="shared" si="358"/>
        <v>0.05</v>
      </c>
      <c r="G1298" s="156">
        <v>46113</v>
      </c>
      <c r="H1298" s="162">
        <v>0.02</v>
      </c>
      <c r="I1298" s="163">
        <v>0.01</v>
      </c>
      <c r="J1298" s="162">
        <v>0.02</v>
      </c>
      <c r="K1298" s="157">
        <v>6.5000000000000002E-2</v>
      </c>
      <c r="L1298" s="157">
        <v>0</v>
      </c>
      <c r="M1298" s="159">
        <f t="shared" si="361"/>
        <v>0.115</v>
      </c>
      <c r="N1298" s="160">
        <f t="shared" si="360"/>
        <v>0.05</v>
      </c>
      <c r="O1298" s="61" t="s">
        <v>3669</v>
      </c>
    </row>
    <row r="1299" spans="1:15" s="13" customFormat="1" ht="11.4" customHeight="1">
      <c r="A1299" s="121"/>
      <c r="B1299" s="72" t="s">
        <v>2149</v>
      </c>
      <c r="C1299" s="88" t="s">
        <v>2136</v>
      </c>
      <c r="D1299" s="170">
        <f t="shared" si="359"/>
        <v>0.115</v>
      </c>
      <c r="E1299" s="171" t="s">
        <v>3081</v>
      </c>
      <c r="F1299" s="172">
        <f t="shared" si="358"/>
        <v>0.05</v>
      </c>
      <c r="G1299" s="156">
        <v>46113</v>
      </c>
      <c r="H1299" s="162">
        <v>0.02</v>
      </c>
      <c r="I1299" s="163">
        <v>0.01</v>
      </c>
      <c r="J1299" s="162">
        <v>0.02</v>
      </c>
      <c r="K1299" s="157">
        <v>6.5000000000000002E-2</v>
      </c>
      <c r="L1299" s="157">
        <v>0</v>
      </c>
      <c r="M1299" s="159">
        <f t="shared" si="361"/>
        <v>0.115</v>
      </c>
      <c r="N1299" s="160">
        <f t="shared" si="360"/>
        <v>0.05</v>
      </c>
      <c r="O1299" s="61" t="s">
        <v>3669</v>
      </c>
    </row>
    <row r="1300" spans="1:15" s="5" customFormat="1" ht="11.4" customHeight="1">
      <c r="A1300" s="14"/>
      <c r="B1300" s="72" t="s">
        <v>2163</v>
      </c>
      <c r="C1300" s="62" t="s">
        <v>2136</v>
      </c>
      <c r="D1300" s="167">
        <f t="shared" si="359"/>
        <v>0.115</v>
      </c>
      <c r="E1300" s="168" t="s">
        <v>3081</v>
      </c>
      <c r="F1300" s="169">
        <f t="shared" si="358"/>
        <v>0.05</v>
      </c>
      <c r="G1300" s="156">
        <v>46113</v>
      </c>
      <c r="H1300" s="162">
        <v>0.02</v>
      </c>
      <c r="I1300" s="163">
        <v>0.01</v>
      </c>
      <c r="J1300" s="162">
        <v>0.02</v>
      </c>
      <c r="K1300" s="157">
        <v>6.5000000000000002E-2</v>
      </c>
      <c r="L1300" s="157">
        <v>0</v>
      </c>
      <c r="M1300" s="159">
        <f t="shared" si="361"/>
        <v>0.115</v>
      </c>
      <c r="N1300" s="160">
        <f t="shared" si="360"/>
        <v>0.05</v>
      </c>
      <c r="O1300" s="61" t="s">
        <v>3669</v>
      </c>
    </row>
    <row r="1301" spans="1:15" s="49" customFormat="1" ht="11.4" customHeight="1">
      <c r="A1301" s="55" t="s">
        <v>2124</v>
      </c>
      <c r="B1301" s="110"/>
      <c r="C1301" s="88" t="s">
        <v>2125</v>
      </c>
      <c r="D1301" s="170">
        <f t="shared" si="359"/>
        <v>0.115</v>
      </c>
      <c r="E1301" s="171" t="s">
        <v>3082</v>
      </c>
      <c r="F1301" s="172">
        <f t="shared" si="358"/>
        <v>0.05</v>
      </c>
      <c r="G1301" s="156">
        <v>46113</v>
      </c>
      <c r="H1301" s="162">
        <v>0.02</v>
      </c>
      <c r="I1301" s="163">
        <v>0.01</v>
      </c>
      <c r="J1301" s="162">
        <v>0.02</v>
      </c>
      <c r="K1301" s="157">
        <v>6.5000000000000002E-2</v>
      </c>
      <c r="L1301" s="157">
        <v>0</v>
      </c>
      <c r="M1301" s="159">
        <f t="shared" si="361"/>
        <v>0.115</v>
      </c>
      <c r="N1301" s="160">
        <f t="shared" si="360"/>
        <v>0.05</v>
      </c>
      <c r="O1301" s="61" t="s">
        <v>3669</v>
      </c>
    </row>
    <row r="1302" spans="1:15" s="5" customFormat="1" ht="11.4" customHeight="1">
      <c r="A1302" s="120"/>
      <c r="B1302" s="72" t="s">
        <v>3870</v>
      </c>
      <c r="C1302" s="88" t="s">
        <v>2125</v>
      </c>
      <c r="D1302" s="170">
        <f t="shared" si="359"/>
        <v>0.115</v>
      </c>
      <c r="E1302" s="171" t="s">
        <v>3082</v>
      </c>
      <c r="F1302" s="172">
        <f t="shared" si="358"/>
        <v>0.05</v>
      </c>
      <c r="G1302" s="156">
        <v>46113</v>
      </c>
      <c r="H1302" s="162">
        <v>0.02</v>
      </c>
      <c r="I1302" s="163">
        <v>0.01</v>
      </c>
      <c r="J1302" s="162">
        <v>0.02</v>
      </c>
      <c r="K1302" s="157">
        <v>6.5000000000000002E-2</v>
      </c>
      <c r="L1302" s="157">
        <v>0</v>
      </c>
      <c r="M1302" s="159">
        <f t="shared" si="361"/>
        <v>0.115</v>
      </c>
      <c r="N1302" s="160">
        <f t="shared" si="360"/>
        <v>0.05</v>
      </c>
      <c r="O1302" s="61" t="s">
        <v>3669</v>
      </c>
    </row>
    <row r="1303" spans="1:15" s="5" customFormat="1" ht="11.4" customHeight="1">
      <c r="A1303" s="14"/>
      <c r="B1303" s="73" t="s">
        <v>3871</v>
      </c>
      <c r="C1303" s="62" t="s">
        <v>2125</v>
      </c>
      <c r="D1303" s="167">
        <f t="shared" si="359"/>
        <v>0.115</v>
      </c>
      <c r="E1303" s="168" t="s">
        <v>3082</v>
      </c>
      <c r="F1303" s="169">
        <f t="shared" si="358"/>
        <v>0.05</v>
      </c>
      <c r="G1303" s="156">
        <v>46113</v>
      </c>
      <c r="H1303" s="162">
        <v>0.02</v>
      </c>
      <c r="I1303" s="163">
        <v>0.01</v>
      </c>
      <c r="J1303" s="162">
        <v>0.02</v>
      </c>
      <c r="K1303" s="157">
        <v>6.5000000000000002E-2</v>
      </c>
      <c r="L1303" s="157">
        <v>0</v>
      </c>
      <c r="M1303" s="159">
        <f t="shared" si="361"/>
        <v>0.115</v>
      </c>
      <c r="N1303" s="160">
        <f t="shared" si="360"/>
        <v>0.05</v>
      </c>
      <c r="O1303" s="61" t="s">
        <v>3669</v>
      </c>
    </row>
    <row r="1304" spans="1:15" s="5" customFormat="1" ht="11.4" customHeight="1">
      <c r="A1304" s="42" t="s">
        <v>655</v>
      </c>
      <c r="B1304" s="75"/>
      <c r="C1304" s="59" t="s">
        <v>658</v>
      </c>
      <c r="D1304" s="153">
        <f t="shared" si="359"/>
        <v>8.5000000000000006E-2</v>
      </c>
      <c r="E1304" s="161" t="s">
        <v>3083</v>
      </c>
      <c r="F1304" s="155">
        <f t="shared" si="358"/>
        <v>0.02</v>
      </c>
      <c r="G1304" s="156">
        <v>42186</v>
      </c>
      <c r="H1304" s="162">
        <v>0.01</v>
      </c>
      <c r="I1304" s="163">
        <v>0.01</v>
      </c>
      <c r="J1304" s="162">
        <v>0</v>
      </c>
      <c r="K1304" s="157">
        <v>6.5000000000000002E-2</v>
      </c>
      <c r="L1304" s="157">
        <v>0</v>
      </c>
      <c r="M1304" s="159">
        <f t="shared" si="361"/>
        <v>8.5000000000000006E-2</v>
      </c>
      <c r="N1304" s="160">
        <f t="shared" si="360"/>
        <v>0.02</v>
      </c>
      <c r="O1304" s="61"/>
    </row>
    <row r="1305" spans="1:15" s="5" customFormat="1" ht="11.4" customHeight="1">
      <c r="A1305" s="42" t="s">
        <v>661</v>
      </c>
      <c r="B1305" s="75"/>
      <c r="C1305" s="59" t="s">
        <v>662</v>
      </c>
      <c r="D1305" s="153">
        <f t="shared" si="359"/>
        <v>7.4999999999999997E-2</v>
      </c>
      <c r="E1305" s="161" t="s">
        <v>3084</v>
      </c>
      <c r="F1305" s="155">
        <f t="shared" ref="F1305:F1382" si="366">SUM(N1305)</f>
        <v>0.01</v>
      </c>
      <c r="G1305" s="156">
        <v>42186</v>
      </c>
      <c r="H1305" s="162">
        <v>0.01</v>
      </c>
      <c r="I1305" s="163">
        <v>0</v>
      </c>
      <c r="J1305" s="162">
        <v>0</v>
      </c>
      <c r="K1305" s="157">
        <v>6.5000000000000002E-2</v>
      </c>
      <c r="L1305" s="157">
        <v>0</v>
      </c>
      <c r="M1305" s="159">
        <f t="shared" si="361"/>
        <v>7.4999999999999997E-2</v>
      </c>
      <c r="N1305" s="160">
        <f t="shared" si="360"/>
        <v>0.01</v>
      </c>
      <c r="O1305" s="61"/>
    </row>
    <row r="1306" spans="1:15" s="5" customFormat="1" ht="11.4" customHeight="1">
      <c r="A1306" s="232" t="s">
        <v>1454</v>
      </c>
      <c r="B1306" s="231"/>
      <c r="C1306" s="59" t="s">
        <v>1455</v>
      </c>
      <c r="D1306" s="153">
        <f t="shared" si="359"/>
        <v>0.08</v>
      </c>
      <c r="E1306" s="161" t="s">
        <v>3085</v>
      </c>
      <c r="F1306" s="155">
        <f t="shared" si="366"/>
        <v>1.4999999999999999E-2</v>
      </c>
      <c r="G1306" s="244">
        <v>46388</v>
      </c>
      <c r="H1306" s="162">
        <v>0.01</v>
      </c>
      <c r="I1306" s="229">
        <v>5.0000000000000001E-3</v>
      </c>
      <c r="J1306" s="162">
        <v>0</v>
      </c>
      <c r="K1306" s="157">
        <v>6.5000000000000002E-2</v>
      </c>
      <c r="L1306" s="157">
        <v>0</v>
      </c>
      <c r="M1306" s="159">
        <f t="shared" si="361"/>
        <v>0.08</v>
      </c>
      <c r="N1306" s="160">
        <f t="shared" si="360"/>
        <v>1.4999999999999999E-2</v>
      </c>
      <c r="O1306" s="61"/>
    </row>
    <row r="1307" spans="1:15" s="49" customFormat="1" ht="11.4" customHeight="1">
      <c r="A1307" s="234" t="s">
        <v>1692</v>
      </c>
      <c r="B1307" s="235"/>
      <c r="C1307" s="88" t="s">
        <v>3824</v>
      </c>
      <c r="D1307" s="170">
        <f t="shared" si="359"/>
        <v>0.09</v>
      </c>
      <c r="E1307" s="165" t="s">
        <v>3825</v>
      </c>
      <c r="F1307" s="172">
        <f t="shared" si="366"/>
        <v>2.5000000000000001E-2</v>
      </c>
      <c r="G1307" s="244">
        <v>46388</v>
      </c>
      <c r="H1307" s="162">
        <v>0.01</v>
      </c>
      <c r="I1307" s="229">
        <v>5.0000000000000001E-3</v>
      </c>
      <c r="J1307" s="162">
        <v>0.01</v>
      </c>
      <c r="K1307" s="157">
        <v>6.5000000000000002E-2</v>
      </c>
      <c r="L1307" s="157">
        <v>0</v>
      </c>
      <c r="M1307" s="159">
        <f t="shared" si="361"/>
        <v>0.09</v>
      </c>
      <c r="N1307" s="160">
        <f t="shared" si="360"/>
        <v>2.5000000000000001E-2</v>
      </c>
      <c r="O1307" s="61" t="s">
        <v>3669</v>
      </c>
    </row>
    <row r="1308" spans="1:15" s="5" customFormat="1" ht="11.4" customHeight="1">
      <c r="A1308" s="247"/>
      <c r="B1308" s="248" t="s">
        <v>3812</v>
      </c>
      <c r="C1308" s="88" t="s">
        <v>3824</v>
      </c>
      <c r="D1308" s="170">
        <f t="shared" si="359"/>
        <v>0.09</v>
      </c>
      <c r="E1308" s="171" t="s">
        <v>3825</v>
      </c>
      <c r="F1308" s="172">
        <f t="shared" si="366"/>
        <v>2.5000000000000001E-2</v>
      </c>
      <c r="G1308" s="244">
        <v>46388</v>
      </c>
      <c r="H1308" s="162">
        <v>0.01</v>
      </c>
      <c r="I1308" s="229">
        <v>5.0000000000000001E-3</v>
      </c>
      <c r="J1308" s="162">
        <v>0.01</v>
      </c>
      <c r="K1308" s="157">
        <v>6.5000000000000002E-2</v>
      </c>
      <c r="L1308" s="157">
        <v>0</v>
      </c>
      <c r="M1308" s="159">
        <f t="shared" si="361"/>
        <v>0.09</v>
      </c>
      <c r="N1308" s="160">
        <f t="shared" si="360"/>
        <v>2.5000000000000001E-2</v>
      </c>
      <c r="O1308" s="61" t="s">
        <v>3669</v>
      </c>
    </row>
    <row r="1309" spans="1:15" s="5" customFormat="1" ht="11.4" customHeight="1">
      <c r="A1309" s="240"/>
      <c r="B1309" s="248" t="s">
        <v>3717</v>
      </c>
      <c r="C1309" s="88" t="s">
        <v>3824</v>
      </c>
      <c r="D1309" s="187">
        <f t="shared" si="359"/>
        <v>0.09</v>
      </c>
      <c r="E1309" s="171" t="s">
        <v>3825</v>
      </c>
      <c r="F1309" s="172">
        <f t="shared" si="366"/>
        <v>2.5000000000000001E-2</v>
      </c>
      <c r="G1309" s="244">
        <v>46388</v>
      </c>
      <c r="H1309" s="162">
        <v>0.01</v>
      </c>
      <c r="I1309" s="229">
        <v>5.0000000000000001E-3</v>
      </c>
      <c r="J1309" s="162">
        <v>0.01</v>
      </c>
      <c r="K1309" s="157">
        <v>6.5000000000000002E-2</v>
      </c>
      <c r="L1309" s="157">
        <v>0</v>
      </c>
      <c r="M1309" s="159">
        <f t="shared" si="361"/>
        <v>0.09</v>
      </c>
      <c r="N1309" s="160">
        <f t="shared" si="360"/>
        <v>2.5000000000000001E-2</v>
      </c>
      <c r="O1309" s="61" t="s">
        <v>3669</v>
      </c>
    </row>
    <row r="1310" spans="1:15" s="5" customFormat="1" ht="11.4" customHeight="1">
      <c r="A1310" s="240"/>
      <c r="B1310" s="248" t="s">
        <v>4031</v>
      </c>
      <c r="C1310" s="88" t="s">
        <v>3824</v>
      </c>
      <c r="D1310" s="187">
        <f t="shared" si="359"/>
        <v>0.09</v>
      </c>
      <c r="E1310" s="171" t="s">
        <v>3825</v>
      </c>
      <c r="F1310" s="172">
        <f t="shared" si="366"/>
        <v>2.5000000000000001E-2</v>
      </c>
      <c r="G1310" s="244">
        <v>46388</v>
      </c>
      <c r="H1310" s="162">
        <v>0.01</v>
      </c>
      <c r="I1310" s="229">
        <v>5.0000000000000001E-3</v>
      </c>
      <c r="J1310" s="162">
        <v>0.01</v>
      </c>
      <c r="K1310" s="157">
        <v>6.5000000000000002E-2</v>
      </c>
      <c r="L1310" s="157">
        <v>0</v>
      </c>
      <c r="M1310" s="159">
        <f t="shared" si="361"/>
        <v>0.09</v>
      </c>
      <c r="N1310" s="160">
        <f t="shared" si="360"/>
        <v>2.5000000000000001E-2</v>
      </c>
      <c r="O1310" s="61" t="s">
        <v>3669</v>
      </c>
    </row>
    <row r="1311" spans="1:15" s="5" customFormat="1" ht="11.4" customHeight="1">
      <c r="A1311" s="240"/>
      <c r="B1311" s="248" t="s">
        <v>3718</v>
      </c>
      <c r="C1311" s="88" t="s">
        <v>3824</v>
      </c>
      <c r="D1311" s="187">
        <f t="shared" si="359"/>
        <v>0.09</v>
      </c>
      <c r="E1311" s="171" t="s">
        <v>3825</v>
      </c>
      <c r="F1311" s="172">
        <f t="shared" si="366"/>
        <v>2.5000000000000001E-2</v>
      </c>
      <c r="G1311" s="244">
        <v>46388</v>
      </c>
      <c r="H1311" s="162">
        <v>0.01</v>
      </c>
      <c r="I1311" s="229">
        <v>5.0000000000000001E-3</v>
      </c>
      <c r="J1311" s="162">
        <v>0.01</v>
      </c>
      <c r="K1311" s="157">
        <v>6.5000000000000002E-2</v>
      </c>
      <c r="L1311" s="157">
        <v>0</v>
      </c>
      <c r="M1311" s="159">
        <f t="shared" si="361"/>
        <v>0.09</v>
      </c>
      <c r="N1311" s="160">
        <f t="shared" si="360"/>
        <v>2.5000000000000001E-2</v>
      </c>
      <c r="O1311" s="61" t="s">
        <v>3669</v>
      </c>
    </row>
    <row r="1312" spans="1:15" s="5" customFormat="1" ht="11.4" customHeight="1">
      <c r="A1312" s="240"/>
      <c r="B1312" s="248" t="s">
        <v>3719</v>
      </c>
      <c r="C1312" s="88" t="s">
        <v>3824</v>
      </c>
      <c r="D1312" s="187">
        <f t="shared" si="359"/>
        <v>0.09</v>
      </c>
      <c r="E1312" s="171" t="s">
        <v>3825</v>
      </c>
      <c r="F1312" s="172">
        <f t="shared" si="366"/>
        <v>2.5000000000000001E-2</v>
      </c>
      <c r="G1312" s="244">
        <v>46388</v>
      </c>
      <c r="H1312" s="162">
        <v>0.01</v>
      </c>
      <c r="I1312" s="229">
        <v>5.0000000000000001E-3</v>
      </c>
      <c r="J1312" s="162">
        <v>0.01</v>
      </c>
      <c r="K1312" s="157">
        <v>6.5000000000000002E-2</v>
      </c>
      <c r="L1312" s="157">
        <v>0</v>
      </c>
      <c r="M1312" s="159">
        <f t="shared" si="361"/>
        <v>0.09</v>
      </c>
      <c r="N1312" s="160">
        <f t="shared" si="360"/>
        <v>2.5000000000000001E-2</v>
      </c>
      <c r="O1312" s="61" t="s">
        <v>3669</v>
      </c>
    </row>
    <row r="1313" spans="1:15" s="5" customFormat="1" ht="11.4" customHeight="1">
      <c r="A1313" s="240"/>
      <c r="B1313" s="248" t="s">
        <v>3720</v>
      </c>
      <c r="C1313" s="88" t="s">
        <v>3824</v>
      </c>
      <c r="D1313" s="187">
        <f t="shared" si="359"/>
        <v>0.09</v>
      </c>
      <c r="E1313" s="171" t="s">
        <v>3825</v>
      </c>
      <c r="F1313" s="172">
        <f t="shared" si="366"/>
        <v>2.5000000000000001E-2</v>
      </c>
      <c r="G1313" s="244">
        <v>46388</v>
      </c>
      <c r="H1313" s="162">
        <v>0.01</v>
      </c>
      <c r="I1313" s="229">
        <v>5.0000000000000001E-3</v>
      </c>
      <c r="J1313" s="162">
        <v>0.01</v>
      </c>
      <c r="K1313" s="157">
        <v>6.5000000000000002E-2</v>
      </c>
      <c r="L1313" s="157">
        <v>0</v>
      </c>
      <c r="M1313" s="159">
        <f t="shared" si="361"/>
        <v>0.09</v>
      </c>
      <c r="N1313" s="160">
        <f t="shared" si="360"/>
        <v>2.5000000000000001E-2</v>
      </c>
      <c r="O1313" s="61" t="s">
        <v>3669</v>
      </c>
    </row>
    <row r="1314" spans="1:15" s="5" customFormat="1" ht="11.4" customHeight="1">
      <c r="A1314" s="240"/>
      <c r="B1314" s="248" t="s">
        <v>3721</v>
      </c>
      <c r="C1314" s="88" t="s">
        <v>3824</v>
      </c>
      <c r="D1314" s="187">
        <f t="shared" si="359"/>
        <v>0.09</v>
      </c>
      <c r="E1314" s="171" t="s">
        <v>3825</v>
      </c>
      <c r="F1314" s="172">
        <f t="shared" si="366"/>
        <v>2.5000000000000001E-2</v>
      </c>
      <c r="G1314" s="244">
        <v>46388</v>
      </c>
      <c r="H1314" s="162">
        <v>0.01</v>
      </c>
      <c r="I1314" s="229">
        <v>5.0000000000000001E-3</v>
      </c>
      <c r="J1314" s="162">
        <v>0.01</v>
      </c>
      <c r="K1314" s="157">
        <v>6.5000000000000002E-2</v>
      </c>
      <c r="L1314" s="157">
        <v>0</v>
      </c>
      <c r="M1314" s="159">
        <f t="shared" si="361"/>
        <v>0.09</v>
      </c>
      <c r="N1314" s="160">
        <f t="shared" si="360"/>
        <v>2.5000000000000001E-2</v>
      </c>
      <c r="O1314" s="61" t="s">
        <v>3669</v>
      </c>
    </row>
    <row r="1315" spans="1:15" s="5" customFormat="1" ht="11.4" customHeight="1">
      <c r="A1315" s="240"/>
      <c r="B1315" s="248" t="s">
        <v>3722</v>
      </c>
      <c r="C1315" s="88" t="s">
        <v>3824</v>
      </c>
      <c r="D1315" s="187">
        <f t="shared" ref="D1315:D1392" si="367">SUM(M1315)</f>
        <v>0.09</v>
      </c>
      <c r="E1315" s="171" t="s">
        <v>3825</v>
      </c>
      <c r="F1315" s="172">
        <f t="shared" si="366"/>
        <v>2.5000000000000001E-2</v>
      </c>
      <c r="G1315" s="244">
        <v>46388</v>
      </c>
      <c r="H1315" s="162">
        <v>0.01</v>
      </c>
      <c r="I1315" s="229">
        <v>5.0000000000000001E-3</v>
      </c>
      <c r="J1315" s="162">
        <v>0.01</v>
      </c>
      <c r="K1315" s="157">
        <v>6.5000000000000002E-2</v>
      </c>
      <c r="L1315" s="157">
        <v>0</v>
      </c>
      <c r="M1315" s="159">
        <f t="shared" si="361"/>
        <v>0.09</v>
      </c>
      <c r="N1315" s="160">
        <f t="shared" si="360"/>
        <v>2.5000000000000001E-2</v>
      </c>
      <c r="O1315" s="61" t="s">
        <v>3669</v>
      </c>
    </row>
    <row r="1316" spans="1:15" s="5" customFormat="1" ht="11.4" customHeight="1">
      <c r="A1316" s="240"/>
      <c r="B1316" s="248" t="s">
        <v>3723</v>
      </c>
      <c r="C1316" s="88" t="s">
        <v>3824</v>
      </c>
      <c r="D1316" s="187">
        <f t="shared" si="367"/>
        <v>0.09</v>
      </c>
      <c r="E1316" s="171" t="s">
        <v>3825</v>
      </c>
      <c r="F1316" s="172">
        <f t="shared" si="366"/>
        <v>2.5000000000000001E-2</v>
      </c>
      <c r="G1316" s="244">
        <v>46388</v>
      </c>
      <c r="H1316" s="162">
        <v>0.01</v>
      </c>
      <c r="I1316" s="229">
        <v>5.0000000000000001E-3</v>
      </c>
      <c r="J1316" s="162">
        <v>0.01</v>
      </c>
      <c r="K1316" s="157">
        <v>6.5000000000000002E-2</v>
      </c>
      <c r="L1316" s="157">
        <v>0</v>
      </c>
      <c r="M1316" s="159">
        <f t="shared" si="361"/>
        <v>0.09</v>
      </c>
      <c r="N1316" s="160">
        <f t="shared" si="360"/>
        <v>2.5000000000000001E-2</v>
      </c>
      <c r="O1316" s="61" t="s">
        <v>3669</v>
      </c>
    </row>
    <row r="1317" spans="1:15" s="5" customFormat="1" ht="11.4" customHeight="1">
      <c r="A1317" s="240"/>
      <c r="B1317" s="248" t="s">
        <v>3724</v>
      </c>
      <c r="C1317" s="88" t="s">
        <v>3824</v>
      </c>
      <c r="D1317" s="170">
        <f t="shared" si="367"/>
        <v>0.09</v>
      </c>
      <c r="E1317" s="171" t="s">
        <v>3825</v>
      </c>
      <c r="F1317" s="183">
        <f t="shared" si="366"/>
        <v>2.5000000000000001E-2</v>
      </c>
      <c r="G1317" s="244">
        <v>46388</v>
      </c>
      <c r="H1317" s="162">
        <v>0.01</v>
      </c>
      <c r="I1317" s="229">
        <v>5.0000000000000001E-3</v>
      </c>
      <c r="J1317" s="162">
        <v>0.01</v>
      </c>
      <c r="K1317" s="157">
        <v>6.5000000000000002E-2</v>
      </c>
      <c r="L1317" s="157">
        <v>0</v>
      </c>
      <c r="M1317" s="159">
        <f t="shared" si="361"/>
        <v>0.09</v>
      </c>
      <c r="N1317" s="160">
        <f t="shared" si="360"/>
        <v>2.5000000000000001E-2</v>
      </c>
      <c r="O1317" s="61" t="s">
        <v>3669</v>
      </c>
    </row>
    <row r="1318" spans="1:15" s="5" customFormat="1" ht="11.4" customHeight="1">
      <c r="A1318" s="240"/>
      <c r="B1318" s="248" t="s">
        <v>4413</v>
      </c>
      <c r="C1318" s="88" t="s">
        <v>3824</v>
      </c>
      <c r="D1318" s="187">
        <f t="shared" si="367"/>
        <v>0.09</v>
      </c>
      <c r="E1318" s="171" t="s">
        <v>3825</v>
      </c>
      <c r="F1318" s="183">
        <f t="shared" si="366"/>
        <v>2.5000000000000001E-2</v>
      </c>
      <c r="G1318" s="244">
        <v>46388</v>
      </c>
      <c r="H1318" s="162">
        <v>0.01</v>
      </c>
      <c r="I1318" s="229">
        <v>5.0000000000000001E-3</v>
      </c>
      <c r="J1318" s="162">
        <v>0.01</v>
      </c>
      <c r="K1318" s="157">
        <v>6.5000000000000002E-2</v>
      </c>
      <c r="L1318" s="157">
        <v>0</v>
      </c>
      <c r="M1318" s="159">
        <f t="shared" si="361"/>
        <v>0.09</v>
      </c>
      <c r="N1318" s="160">
        <f t="shared" si="360"/>
        <v>2.5000000000000001E-2</v>
      </c>
      <c r="O1318" s="61" t="s">
        <v>3669</v>
      </c>
    </row>
    <row r="1319" spans="1:15" s="5" customFormat="1" ht="11.4" customHeight="1">
      <c r="A1319" s="240"/>
      <c r="B1319" s="248" t="s">
        <v>4415</v>
      </c>
      <c r="C1319" s="88" t="s">
        <v>3824</v>
      </c>
      <c r="D1319" s="187">
        <f t="shared" ref="D1319" si="368">SUM(M1319)</f>
        <v>0.09</v>
      </c>
      <c r="E1319" s="171" t="s">
        <v>3825</v>
      </c>
      <c r="F1319" s="183">
        <f t="shared" ref="F1319" si="369">SUM(N1319)</f>
        <v>2.5000000000000001E-2</v>
      </c>
      <c r="G1319" s="244">
        <v>46388</v>
      </c>
      <c r="H1319" s="162">
        <v>0.01</v>
      </c>
      <c r="I1319" s="229">
        <v>5.0000000000000001E-3</v>
      </c>
      <c r="J1319" s="162">
        <v>0.01</v>
      </c>
      <c r="K1319" s="157">
        <v>6.5000000000000002E-2</v>
      </c>
      <c r="L1319" s="157">
        <v>0</v>
      </c>
      <c r="M1319" s="159">
        <f t="shared" ref="M1319" si="370">SUM(H1319:K1319)</f>
        <v>0.09</v>
      </c>
      <c r="N1319" s="160">
        <f t="shared" ref="N1319" si="371">SUM(H1319+I1319+J1319+L1319)</f>
        <v>2.5000000000000001E-2</v>
      </c>
      <c r="O1319" s="61" t="s">
        <v>3669</v>
      </c>
    </row>
    <row r="1320" spans="1:15" s="5" customFormat="1" ht="11.4" customHeight="1">
      <c r="A1320" s="240"/>
      <c r="B1320" s="248" t="s">
        <v>3725</v>
      </c>
      <c r="C1320" s="88" t="s">
        <v>3824</v>
      </c>
      <c r="D1320" s="187">
        <f t="shared" si="367"/>
        <v>0.09</v>
      </c>
      <c r="E1320" s="171" t="s">
        <v>3825</v>
      </c>
      <c r="F1320" s="183">
        <f t="shared" si="366"/>
        <v>2.5000000000000001E-2</v>
      </c>
      <c r="G1320" s="244">
        <v>46388</v>
      </c>
      <c r="H1320" s="162">
        <v>0.01</v>
      </c>
      <c r="I1320" s="229">
        <v>5.0000000000000001E-3</v>
      </c>
      <c r="J1320" s="162">
        <v>0.01</v>
      </c>
      <c r="K1320" s="157">
        <v>6.5000000000000002E-2</v>
      </c>
      <c r="L1320" s="157">
        <v>0</v>
      </c>
      <c r="M1320" s="159">
        <f t="shared" si="361"/>
        <v>0.09</v>
      </c>
      <c r="N1320" s="160">
        <f t="shared" si="360"/>
        <v>2.5000000000000001E-2</v>
      </c>
      <c r="O1320" s="61" t="s">
        <v>3669</v>
      </c>
    </row>
    <row r="1321" spans="1:15" s="5" customFormat="1" ht="11.4" customHeight="1">
      <c r="A1321" s="240"/>
      <c r="B1321" s="248" t="s">
        <v>3726</v>
      </c>
      <c r="C1321" s="88" t="s">
        <v>3824</v>
      </c>
      <c r="D1321" s="187">
        <f t="shared" si="367"/>
        <v>0.09</v>
      </c>
      <c r="E1321" s="171" t="s">
        <v>3825</v>
      </c>
      <c r="F1321" s="183">
        <f t="shared" si="366"/>
        <v>2.5000000000000001E-2</v>
      </c>
      <c r="G1321" s="244">
        <v>46388</v>
      </c>
      <c r="H1321" s="162">
        <v>0.01</v>
      </c>
      <c r="I1321" s="229">
        <v>5.0000000000000001E-3</v>
      </c>
      <c r="J1321" s="162">
        <v>0.01</v>
      </c>
      <c r="K1321" s="157">
        <v>6.5000000000000002E-2</v>
      </c>
      <c r="L1321" s="157">
        <v>0</v>
      </c>
      <c r="M1321" s="159">
        <f t="shared" si="361"/>
        <v>0.09</v>
      </c>
      <c r="N1321" s="160">
        <f t="shared" si="360"/>
        <v>2.5000000000000001E-2</v>
      </c>
      <c r="O1321" s="61" t="s">
        <v>3669</v>
      </c>
    </row>
    <row r="1322" spans="1:15" s="13" customFormat="1" ht="11.4" customHeight="1">
      <c r="A1322" s="240"/>
      <c r="B1322" s="248" t="s">
        <v>3727</v>
      </c>
      <c r="C1322" s="88" t="s">
        <v>3824</v>
      </c>
      <c r="D1322" s="187">
        <f t="shared" si="367"/>
        <v>0.09</v>
      </c>
      <c r="E1322" s="171" t="s">
        <v>3825</v>
      </c>
      <c r="F1322" s="183">
        <f t="shared" si="366"/>
        <v>2.5000000000000001E-2</v>
      </c>
      <c r="G1322" s="244">
        <v>46388</v>
      </c>
      <c r="H1322" s="162">
        <v>0.01</v>
      </c>
      <c r="I1322" s="229">
        <v>5.0000000000000001E-3</v>
      </c>
      <c r="J1322" s="162">
        <v>0.01</v>
      </c>
      <c r="K1322" s="157">
        <v>6.5000000000000002E-2</v>
      </c>
      <c r="L1322" s="157">
        <v>0</v>
      </c>
      <c r="M1322" s="159">
        <f t="shared" si="361"/>
        <v>0.09</v>
      </c>
      <c r="N1322" s="160">
        <f t="shared" si="360"/>
        <v>2.5000000000000001E-2</v>
      </c>
      <c r="O1322" s="61" t="s">
        <v>3669</v>
      </c>
    </row>
    <row r="1323" spans="1:15" s="13" customFormat="1" ht="11.4" customHeight="1">
      <c r="A1323" s="240"/>
      <c r="B1323" s="248" t="s">
        <v>4414</v>
      </c>
      <c r="C1323" s="88" t="s">
        <v>3824</v>
      </c>
      <c r="D1323" s="187">
        <f t="shared" si="367"/>
        <v>0.09</v>
      </c>
      <c r="E1323" s="171" t="s">
        <v>3825</v>
      </c>
      <c r="F1323" s="183">
        <f t="shared" si="366"/>
        <v>2.5000000000000001E-2</v>
      </c>
      <c r="G1323" s="244">
        <v>46388</v>
      </c>
      <c r="H1323" s="162">
        <v>0.01</v>
      </c>
      <c r="I1323" s="229">
        <v>5.0000000000000001E-3</v>
      </c>
      <c r="J1323" s="162">
        <v>0.01</v>
      </c>
      <c r="K1323" s="157">
        <v>6.5000000000000002E-2</v>
      </c>
      <c r="L1323" s="157">
        <v>0</v>
      </c>
      <c r="M1323" s="159">
        <f t="shared" si="361"/>
        <v>0.09</v>
      </c>
      <c r="N1323" s="160">
        <f t="shared" si="360"/>
        <v>2.5000000000000001E-2</v>
      </c>
      <c r="O1323" s="61" t="s">
        <v>3669</v>
      </c>
    </row>
    <row r="1324" spans="1:15" s="13" customFormat="1" ht="11.4" customHeight="1">
      <c r="A1324" s="240"/>
      <c r="B1324" s="248" t="s">
        <v>3728</v>
      </c>
      <c r="C1324" s="88" t="s">
        <v>3824</v>
      </c>
      <c r="D1324" s="187">
        <f t="shared" si="367"/>
        <v>0.09</v>
      </c>
      <c r="E1324" s="171" t="s">
        <v>3825</v>
      </c>
      <c r="F1324" s="183">
        <f t="shared" si="366"/>
        <v>2.5000000000000001E-2</v>
      </c>
      <c r="G1324" s="244">
        <v>46388</v>
      </c>
      <c r="H1324" s="162">
        <v>0.01</v>
      </c>
      <c r="I1324" s="229">
        <v>5.0000000000000001E-3</v>
      </c>
      <c r="J1324" s="162">
        <v>0.01</v>
      </c>
      <c r="K1324" s="157">
        <v>6.5000000000000002E-2</v>
      </c>
      <c r="L1324" s="157">
        <v>0</v>
      </c>
      <c r="M1324" s="159">
        <f t="shared" si="361"/>
        <v>0.09</v>
      </c>
      <c r="N1324" s="160">
        <f t="shared" si="360"/>
        <v>2.5000000000000001E-2</v>
      </c>
      <c r="O1324" s="61" t="s">
        <v>3669</v>
      </c>
    </row>
    <row r="1325" spans="1:15" s="13" customFormat="1" ht="11.4" customHeight="1">
      <c r="A1325" s="240"/>
      <c r="B1325" s="248" t="s">
        <v>3729</v>
      </c>
      <c r="C1325" s="88" t="s">
        <v>3824</v>
      </c>
      <c r="D1325" s="187">
        <f t="shared" si="367"/>
        <v>0.09</v>
      </c>
      <c r="E1325" s="171" t="s">
        <v>3825</v>
      </c>
      <c r="F1325" s="183">
        <f t="shared" si="366"/>
        <v>2.5000000000000001E-2</v>
      </c>
      <c r="G1325" s="244">
        <v>46388</v>
      </c>
      <c r="H1325" s="162">
        <v>0.01</v>
      </c>
      <c r="I1325" s="229">
        <v>5.0000000000000001E-3</v>
      </c>
      <c r="J1325" s="162">
        <v>0.01</v>
      </c>
      <c r="K1325" s="157">
        <v>6.5000000000000002E-2</v>
      </c>
      <c r="L1325" s="157">
        <v>0</v>
      </c>
      <c r="M1325" s="159">
        <f t="shared" si="361"/>
        <v>0.09</v>
      </c>
      <c r="N1325" s="160">
        <f t="shared" si="360"/>
        <v>2.5000000000000001E-2</v>
      </c>
      <c r="O1325" s="61" t="s">
        <v>3669</v>
      </c>
    </row>
    <row r="1326" spans="1:15" s="13" customFormat="1" ht="11.4" customHeight="1">
      <c r="A1326" s="236"/>
      <c r="B1326" s="249" t="s">
        <v>3730</v>
      </c>
      <c r="C1326" s="62" t="s">
        <v>3824</v>
      </c>
      <c r="D1326" s="167">
        <f t="shared" si="367"/>
        <v>0.09</v>
      </c>
      <c r="E1326" s="168" t="s">
        <v>3825</v>
      </c>
      <c r="F1326" s="176">
        <f t="shared" si="366"/>
        <v>2.5000000000000001E-2</v>
      </c>
      <c r="G1326" s="244">
        <v>46388</v>
      </c>
      <c r="H1326" s="162">
        <v>0.01</v>
      </c>
      <c r="I1326" s="229">
        <v>5.0000000000000001E-3</v>
      </c>
      <c r="J1326" s="162">
        <v>0.01</v>
      </c>
      <c r="K1326" s="157">
        <v>6.5000000000000002E-2</v>
      </c>
      <c r="L1326" s="157">
        <v>0</v>
      </c>
      <c r="M1326" s="159">
        <f t="shared" si="361"/>
        <v>0.09</v>
      </c>
      <c r="N1326" s="160">
        <f t="shared" si="360"/>
        <v>2.5000000000000001E-2</v>
      </c>
      <c r="O1326" s="61" t="s">
        <v>3669</v>
      </c>
    </row>
    <row r="1327" spans="1:15" s="13" customFormat="1" ht="11.4" customHeight="1">
      <c r="A1327" s="42" t="s">
        <v>795</v>
      </c>
      <c r="B1327" s="128"/>
      <c r="C1327" s="62" t="s">
        <v>796</v>
      </c>
      <c r="D1327" s="167">
        <f t="shared" si="367"/>
        <v>8.5000000000000006E-2</v>
      </c>
      <c r="E1327" s="168" t="s">
        <v>3086</v>
      </c>
      <c r="F1327" s="169">
        <f t="shared" si="366"/>
        <v>0.02</v>
      </c>
      <c r="G1327" s="156">
        <v>46204</v>
      </c>
      <c r="H1327" s="162">
        <v>0.01</v>
      </c>
      <c r="I1327" s="163">
        <v>0.01</v>
      </c>
      <c r="J1327" s="162">
        <v>0</v>
      </c>
      <c r="K1327" s="157">
        <v>6.5000000000000002E-2</v>
      </c>
      <c r="L1327" s="157">
        <v>0</v>
      </c>
      <c r="M1327" s="159">
        <f t="shared" si="361"/>
        <v>8.5000000000000006E-2</v>
      </c>
      <c r="N1327" s="160">
        <f t="shared" si="360"/>
        <v>0.02</v>
      </c>
      <c r="O1327" s="61"/>
    </row>
    <row r="1328" spans="1:15" s="13" customFormat="1" ht="11.4" customHeight="1">
      <c r="A1328" s="42" t="s">
        <v>1189</v>
      </c>
      <c r="B1328" s="128"/>
      <c r="C1328" s="59" t="s">
        <v>1190</v>
      </c>
      <c r="D1328" s="153">
        <f t="shared" si="367"/>
        <v>8.2500000000000004E-2</v>
      </c>
      <c r="E1328" s="161" t="s">
        <v>3087</v>
      </c>
      <c r="F1328" s="155">
        <f t="shared" si="366"/>
        <v>1.7500000000000002E-2</v>
      </c>
      <c r="G1328" s="156">
        <v>43831</v>
      </c>
      <c r="H1328" s="162">
        <v>1.7500000000000002E-2</v>
      </c>
      <c r="I1328" s="163">
        <v>0</v>
      </c>
      <c r="J1328" s="162">
        <v>0</v>
      </c>
      <c r="K1328" s="157">
        <v>6.5000000000000002E-2</v>
      </c>
      <c r="L1328" s="157">
        <v>0</v>
      </c>
      <c r="M1328" s="159">
        <f t="shared" si="361"/>
        <v>8.2500000000000004E-2</v>
      </c>
      <c r="N1328" s="160">
        <f t="shared" si="360"/>
        <v>1.7500000000000002E-2</v>
      </c>
      <c r="O1328" s="61"/>
    </row>
    <row r="1329" spans="1:15" s="13" customFormat="1" ht="11.4" customHeight="1">
      <c r="A1329" s="42" t="s">
        <v>405</v>
      </c>
      <c r="B1329" s="128"/>
      <c r="C1329" s="59" t="s">
        <v>406</v>
      </c>
      <c r="D1329" s="153">
        <f t="shared" si="367"/>
        <v>0.08</v>
      </c>
      <c r="E1329" s="161" t="s">
        <v>3088</v>
      </c>
      <c r="F1329" s="155">
        <f t="shared" si="366"/>
        <v>1.4999999999999999E-2</v>
      </c>
      <c r="G1329" s="156">
        <v>42278</v>
      </c>
      <c r="H1329" s="162">
        <v>0.01</v>
      </c>
      <c r="I1329" s="163">
        <v>5.0000000000000001E-3</v>
      </c>
      <c r="J1329" s="162">
        <v>0</v>
      </c>
      <c r="K1329" s="157">
        <v>6.5000000000000002E-2</v>
      </c>
      <c r="L1329" s="157">
        <v>0</v>
      </c>
      <c r="M1329" s="159">
        <f t="shared" si="361"/>
        <v>0.08</v>
      </c>
      <c r="N1329" s="160">
        <f t="shared" ref="N1329:N1405" si="372">SUM(H1329+I1329+J1329+L1329)</f>
        <v>1.4999999999999999E-2</v>
      </c>
      <c r="O1329" s="61"/>
    </row>
    <row r="1330" spans="1:15" s="13" customFormat="1" ht="11.4" customHeight="1">
      <c r="A1330" s="42" t="s">
        <v>1327</v>
      </c>
      <c r="B1330" s="207"/>
      <c r="C1330" s="210" t="s">
        <v>450</v>
      </c>
      <c r="D1330" s="211">
        <f t="shared" si="367"/>
        <v>9.4750000000000001E-2</v>
      </c>
      <c r="E1330" s="212" t="s">
        <v>3089</v>
      </c>
      <c r="F1330" s="204">
        <f t="shared" si="366"/>
        <v>2.9749999999999999E-2</v>
      </c>
      <c r="G1330" s="206">
        <v>43101</v>
      </c>
      <c r="H1330" s="162">
        <v>1.4749999999999999E-2</v>
      </c>
      <c r="I1330" s="163">
        <v>1.4999999999999999E-2</v>
      </c>
      <c r="J1330" s="162">
        <v>0</v>
      </c>
      <c r="K1330" s="157">
        <v>6.5000000000000002E-2</v>
      </c>
      <c r="L1330" s="157">
        <v>0</v>
      </c>
      <c r="M1330" s="159">
        <f t="shared" si="361"/>
        <v>9.4750000000000001E-2</v>
      </c>
      <c r="N1330" s="160">
        <f t="shared" si="372"/>
        <v>2.9749999999999999E-2</v>
      </c>
      <c r="O1330" s="61"/>
    </row>
    <row r="1331" spans="1:15" s="49" customFormat="1" ht="11.4" customHeight="1">
      <c r="A1331" s="55" t="s">
        <v>4077</v>
      </c>
      <c r="B1331" s="203"/>
      <c r="C1331" s="197" t="s">
        <v>4076</v>
      </c>
      <c r="D1331" s="198">
        <f t="shared" si="367"/>
        <v>0.10475000000000001</v>
      </c>
      <c r="E1331" s="199" t="s">
        <v>4078</v>
      </c>
      <c r="F1331" s="208">
        <f>SUM(N1331)</f>
        <v>3.9750000000000001E-2</v>
      </c>
      <c r="G1331" s="205">
        <v>45931</v>
      </c>
      <c r="H1331" s="162">
        <v>1.4749999999999999E-2</v>
      </c>
      <c r="I1331" s="163">
        <v>1.4999999999999999E-2</v>
      </c>
      <c r="J1331" s="162">
        <v>0.01</v>
      </c>
      <c r="K1331" s="157">
        <v>6.5000000000000002E-2</v>
      </c>
      <c r="L1331" s="157">
        <v>0</v>
      </c>
      <c r="M1331" s="159">
        <f t="shared" ref="M1331:M1336" si="373">SUM(H1331:K1331)</f>
        <v>0.10475000000000001</v>
      </c>
      <c r="N1331" s="160">
        <f t="shared" ref="N1331:N1332" si="374">SUM(H1331+I1331+J1331+L1331)</f>
        <v>3.9750000000000001E-2</v>
      </c>
      <c r="O1331" s="61" t="s">
        <v>3669</v>
      </c>
    </row>
    <row r="1332" spans="1:15" s="13" customFormat="1" ht="11.4" customHeight="1">
      <c r="A1332" s="121"/>
      <c r="B1332" s="213" t="s">
        <v>4097</v>
      </c>
      <c r="C1332" s="197" t="s">
        <v>4076</v>
      </c>
      <c r="D1332" s="198">
        <f t="shared" ref="D1332:D1337" si="375">SUM(M1332)</f>
        <v>0.10475000000000001</v>
      </c>
      <c r="E1332" s="199" t="s">
        <v>4078</v>
      </c>
      <c r="F1332" s="208">
        <f t="shared" ref="F1332" si="376">SUM(N1332)</f>
        <v>3.9750000000000001E-2</v>
      </c>
      <c r="G1332" s="205">
        <v>45931</v>
      </c>
      <c r="H1332" s="162">
        <v>1.4749999999999999E-2</v>
      </c>
      <c r="I1332" s="163">
        <v>1.4999999999999999E-2</v>
      </c>
      <c r="J1332" s="162">
        <v>0.01</v>
      </c>
      <c r="K1332" s="157">
        <v>6.5000000000000002E-2</v>
      </c>
      <c r="L1332" s="157">
        <v>0</v>
      </c>
      <c r="M1332" s="159">
        <f t="shared" si="373"/>
        <v>0.10475000000000001</v>
      </c>
      <c r="N1332" s="160">
        <f t="shared" si="374"/>
        <v>3.9750000000000001E-2</v>
      </c>
      <c r="O1332" s="61" t="s">
        <v>3669</v>
      </c>
    </row>
    <row r="1333" spans="1:15" s="13" customFormat="1" ht="11.4" customHeight="1">
      <c r="A1333" s="121"/>
      <c r="B1333" s="213" t="s">
        <v>4098</v>
      </c>
      <c r="C1333" s="197" t="s">
        <v>4076</v>
      </c>
      <c r="D1333" s="198">
        <f t="shared" si="375"/>
        <v>0.10475000000000001</v>
      </c>
      <c r="E1333" s="199" t="s">
        <v>4078</v>
      </c>
      <c r="F1333" s="208">
        <f>SUM(N1333)</f>
        <v>3.9750000000000001E-2</v>
      </c>
      <c r="G1333" s="205">
        <v>45931</v>
      </c>
      <c r="H1333" s="162">
        <v>1.4749999999999999E-2</v>
      </c>
      <c r="I1333" s="163">
        <v>1.4999999999999999E-2</v>
      </c>
      <c r="J1333" s="162">
        <v>0.01</v>
      </c>
      <c r="K1333" s="157">
        <v>6.5000000000000002E-2</v>
      </c>
      <c r="L1333" s="157">
        <v>0</v>
      </c>
      <c r="M1333" s="159">
        <f t="shared" si="373"/>
        <v>0.10475000000000001</v>
      </c>
      <c r="N1333" s="160">
        <f>SUM(H1333+I1333+J1333+L1333)</f>
        <v>3.9750000000000001E-2</v>
      </c>
      <c r="O1333" s="61" t="s">
        <v>3669</v>
      </c>
    </row>
    <row r="1334" spans="1:15" s="13" customFormat="1" ht="11.4" customHeight="1">
      <c r="A1334" s="121"/>
      <c r="B1334" s="213" t="s">
        <v>4079</v>
      </c>
      <c r="C1334" s="197" t="s">
        <v>4076</v>
      </c>
      <c r="D1334" s="198">
        <f t="shared" si="375"/>
        <v>0.10475000000000001</v>
      </c>
      <c r="E1334" s="199" t="s">
        <v>4078</v>
      </c>
      <c r="F1334" s="208">
        <f t="shared" ref="F1334:F1336" si="377">SUM(N1334)</f>
        <v>3.9750000000000001E-2</v>
      </c>
      <c r="G1334" s="205">
        <v>45931</v>
      </c>
      <c r="H1334" s="162">
        <v>1.4749999999999999E-2</v>
      </c>
      <c r="I1334" s="163">
        <v>1.4999999999999999E-2</v>
      </c>
      <c r="J1334" s="162">
        <v>0.01</v>
      </c>
      <c r="K1334" s="157">
        <v>6.5000000000000002E-2</v>
      </c>
      <c r="L1334" s="157">
        <v>0</v>
      </c>
      <c r="M1334" s="159">
        <f t="shared" si="373"/>
        <v>0.10475000000000001</v>
      </c>
      <c r="N1334" s="160">
        <f t="shared" ref="N1334:N1337" si="378">SUM(H1334+I1334+J1334+L1334)</f>
        <v>3.9750000000000001E-2</v>
      </c>
      <c r="O1334" s="61" t="s">
        <v>3669</v>
      </c>
    </row>
    <row r="1335" spans="1:15" s="13" customFormat="1" ht="11.4" customHeight="1">
      <c r="A1335" s="121"/>
      <c r="B1335" s="213" t="s">
        <v>4099</v>
      </c>
      <c r="C1335" s="197" t="s">
        <v>4076</v>
      </c>
      <c r="D1335" s="198">
        <f t="shared" si="375"/>
        <v>0.10475000000000001</v>
      </c>
      <c r="E1335" s="199" t="s">
        <v>4078</v>
      </c>
      <c r="F1335" s="208">
        <f t="shared" si="377"/>
        <v>3.9750000000000001E-2</v>
      </c>
      <c r="G1335" s="205">
        <v>45931</v>
      </c>
      <c r="H1335" s="162">
        <v>1.4749999999999999E-2</v>
      </c>
      <c r="I1335" s="163">
        <v>1.4999999999999999E-2</v>
      </c>
      <c r="J1335" s="162">
        <v>0.01</v>
      </c>
      <c r="K1335" s="157">
        <v>6.5000000000000002E-2</v>
      </c>
      <c r="L1335" s="157">
        <v>0</v>
      </c>
      <c r="M1335" s="159">
        <f t="shared" si="373"/>
        <v>0.10475000000000001</v>
      </c>
      <c r="N1335" s="160">
        <f t="shared" si="378"/>
        <v>3.9750000000000001E-2</v>
      </c>
      <c r="O1335" s="61" t="s">
        <v>3669</v>
      </c>
    </row>
    <row r="1336" spans="1:15" s="13" customFormat="1" ht="11.4" customHeight="1">
      <c r="A1336" s="121"/>
      <c r="B1336" s="120" t="s">
        <v>4080</v>
      </c>
      <c r="C1336" s="191" t="s">
        <v>4076</v>
      </c>
      <c r="D1336" s="192">
        <f t="shared" si="375"/>
        <v>0.10475000000000001</v>
      </c>
      <c r="E1336" s="168" t="s">
        <v>4078</v>
      </c>
      <c r="F1336" s="176">
        <f t="shared" si="377"/>
        <v>3.9750000000000001E-2</v>
      </c>
      <c r="G1336" s="205">
        <v>45931</v>
      </c>
      <c r="H1336" s="162">
        <v>1.4749999999999999E-2</v>
      </c>
      <c r="I1336" s="163">
        <v>1.4999999999999999E-2</v>
      </c>
      <c r="J1336" s="162">
        <v>0.01</v>
      </c>
      <c r="K1336" s="157">
        <v>6.5000000000000002E-2</v>
      </c>
      <c r="L1336" s="157">
        <v>0</v>
      </c>
      <c r="M1336" s="159">
        <f t="shared" si="373"/>
        <v>0.10475000000000001</v>
      </c>
      <c r="N1336" s="160">
        <f t="shared" si="378"/>
        <v>3.9750000000000001E-2</v>
      </c>
      <c r="O1336" s="61" t="s">
        <v>3669</v>
      </c>
    </row>
    <row r="1337" spans="1:15" s="49" customFormat="1" ht="11.4" customHeight="1">
      <c r="A1337" s="55" t="s">
        <v>4350</v>
      </c>
      <c r="B1337" s="203"/>
      <c r="C1337" s="197" t="s">
        <v>4351</v>
      </c>
      <c r="D1337" s="198">
        <f t="shared" si="375"/>
        <v>0.10475000000000001</v>
      </c>
      <c r="E1337" s="199" t="s">
        <v>4352</v>
      </c>
      <c r="F1337" s="208">
        <f>SUM(N1337)</f>
        <v>3.9750000000000001E-2</v>
      </c>
      <c r="G1337" s="205">
        <v>46296</v>
      </c>
      <c r="H1337" s="177">
        <v>1.4749999999999999E-2</v>
      </c>
      <c r="I1337" s="221">
        <v>1.4999999999999999E-2</v>
      </c>
      <c r="J1337" s="177">
        <v>0.01</v>
      </c>
      <c r="K1337" s="178">
        <v>6.5000000000000002E-2</v>
      </c>
      <c r="L1337" s="178">
        <v>0</v>
      </c>
      <c r="M1337" s="159">
        <f t="shared" ref="M1337" si="379">SUM(H1337:K1337)</f>
        <v>0.10475000000000001</v>
      </c>
      <c r="N1337" s="160">
        <f t="shared" si="378"/>
        <v>3.9750000000000001E-2</v>
      </c>
      <c r="O1337" s="61" t="s">
        <v>3669</v>
      </c>
    </row>
    <row r="1338" spans="1:15" s="13" customFormat="1" ht="11.4" customHeight="1">
      <c r="A1338" s="121"/>
      <c r="B1338" s="213" t="s">
        <v>4353</v>
      </c>
      <c r="C1338" s="197" t="s">
        <v>4351</v>
      </c>
      <c r="D1338" s="198">
        <f t="shared" ref="D1338:D1343" si="380">SUM(M1338)</f>
        <v>0.10475000000000001</v>
      </c>
      <c r="E1338" s="199" t="s">
        <v>4352</v>
      </c>
      <c r="F1338" s="208">
        <f t="shared" ref="F1338" si="381">SUM(N1338)</f>
        <v>3.9750000000000001E-2</v>
      </c>
      <c r="G1338" s="205">
        <v>46296</v>
      </c>
      <c r="H1338" s="177">
        <v>1.4749999999999999E-2</v>
      </c>
      <c r="I1338" s="221">
        <v>1.4999999999999999E-2</v>
      </c>
      <c r="J1338" s="177">
        <v>0.01</v>
      </c>
      <c r="K1338" s="178">
        <v>6.5000000000000002E-2</v>
      </c>
      <c r="L1338" s="178">
        <v>0</v>
      </c>
      <c r="M1338" s="159">
        <f t="shared" ref="M1338:M1343" si="382">SUM(H1338:K1338)</f>
        <v>0.10475000000000001</v>
      </c>
      <c r="N1338" s="160">
        <f t="shared" ref="N1338:N1343" si="383">SUM(H1338+I1338+J1338+L1338)</f>
        <v>3.9750000000000001E-2</v>
      </c>
      <c r="O1338" s="61" t="s">
        <v>3669</v>
      </c>
    </row>
    <row r="1339" spans="1:15" s="13" customFormat="1" ht="11.4" customHeight="1">
      <c r="A1339" s="121"/>
      <c r="B1339" s="213" t="s">
        <v>4354</v>
      </c>
      <c r="C1339" s="197" t="s">
        <v>4351</v>
      </c>
      <c r="D1339" s="198">
        <f t="shared" si="380"/>
        <v>0.10475000000000001</v>
      </c>
      <c r="E1339" s="199" t="s">
        <v>4352</v>
      </c>
      <c r="F1339" s="208">
        <f>SUM(N1339)</f>
        <v>3.9750000000000001E-2</v>
      </c>
      <c r="G1339" s="205">
        <v>46296</v>
      </c>
      <c r="H1339" s="177">
        <v>1.4749999999999999E-2</v>
      </c>
      <c r="I1339" s="221">
        <v>1.4999999999999999E-2</v>
      </c>
      <c r="J1339" s="177">
        <v>0.01</v>
      </c>
      <c r="K1339" s="178">
        <v>6.5000000000000002E-2</v>
      </c>
      <c r="L1339" s="178">
        <v>0</v>
      </c>
      <c r="M1339" s="159">
        <f t="shared" si="382"/>
        <v>0.10475000000000001</v>
      </c>
      <c r="N1339" s="160">
        <f t="shared" si="383"/>
        <v>3.9750000000000001E-2</v>
      </c>
      <c r="O1339" s="61" t="s">
        <v>3669</v>
      </c>
    </row>
    <row r="1340" spans="1:15" s="13" customFormat="1" ht="11.4" customHeight="1">
      <c r="A1340" s="121"/>
      <c r="B1340" s="213" t="s">
        <v>4355</v>
      </c>
      <c r="C1340" s="197" t="s">
        <v>4351</v>
      </c>
      <c r="D1340" s="198">
        <f t="shared" si="380"/>
        <v>0.10475000000000001</v>
      </c>
      <c r="E1340" s="199" t="s">
        <v>4352</v>
      </c>
      <c r="F1340" s="208">
        <f t="shared" ref="F1340:F1343" si="384">SUM(N1340)</f>
        <v>3.9750000000000001E-2</v>
      </c>
      <c r="G1340" s="205">
        <v>46296</v>
      </c>
      <c r="H1340" s="177">
        <v>1.4749999999999999E-2</v>
      </c>
      <c r="I1340" s="221">
        <v>1.4999999999999999E-2</v>
      </c>
      <c r="J1340" s="177">
        <v>0.01</v>
      </c>
      <c r="K1340" s="178">
        <v>6.5000000000000002E-2</v>
      </c>
      <c r="L1340" s="178">
        <v>0</v>
      </c>
      <c r="M1340" s="159">
        <f t="shared" si="382"/>
        <v>0.10475000000000001</v>
      </c>
      <c r="N1340" s="160">
        <f t="shared" si="383"/>
        <v>3.9750000000000001E-2</v>
      </c>
      <c r="O1340" s="61" t="s">
        <v>3669</v>
      </c>
    </row>
    <row r="1341" spans="1:15" s="13" customFormat="1" ht="11.4" customHeight="1">
      <c r="A1341" s="121"/>
      <c r="B1341" s="213" t="s">
        <v>4356</v>
      </c>
      <c r="C1341" s="197" t="s">
        <v>4351</v>
      </c>
      <c r="D1341" s="198">
        <f t="shared" si="380"/>
        <v>0.10475000000000001</v>
      </c>
      <c r="E1341" s="199" t="s">
        <v>4352</v>
      </c>
      <c r="F1341" s="208">
        <f t="shared" si="384"/>
        <v>3.9750000000000001E-2</v>
      </c>
      <c r="G1341" s="205">
        <v>46296</v>
      </c>
      <c r="H1341" s="177">
        <v>1.4749999999999999E-2</v>
      </c>
      <c r="I1341" s="221">
        <v>1.4999999999999999E-2</v>
      </c>
      <c r="J1341" s="177">
        <v>0.01</v>
      </c>
      <c r="K1341" s="178">
        <v>6.5000000000000002E-2</v>
      </c>
      <c r="L1341" s="178">
        <v>0</v>
      </c>
      <c r="M1341" s="159">
        <f t="shared" si="382"/>
        <v>0.10475000000000001</v>
      </c>
      <c r="N1341" s="160">
        <f t="shared" si="383"/>
        <v>3.9750000000000001E-2</v>
      </c>
      <c r="O1341" s="61" t="s">
        <v>3669</v>
      </c>
    </row>
    <row r="1342" spans="1:15" s="13" customFormat="1" ht="11.4" customHeight="1">
      <c r="A1342" s="121"/>
      <c r="B1342" s="213" t="s">
        <v>4361</v>
      </c>
      <c r="C1342" s="197" t="s">
        <v>4351</v>
      </c>
      <c r="D1342" s="198">
        <f t="shared" si="380"/>
        <v>0.10475000000000001</v>
      </c>
      <c r="E1342" s="199" t="s">
        <v>4352</v>
      </c>
      <c r="F1342" s="208">
        <f t="shared" si="384"/>
        <v>3.9750000000000001E-2</v>
      </c>
      <c r="G1342" s="205">
        <v>46296</v>
      </c>
      <c r="H1342" s="177">
        <v>1.4749999999999999E-2</v>
      </c>
      <c r="I1342" s="221">
        <v>1.4999999999999999E-2</v>
      </c>
      <c r="J1342" s="177">
        <v>0.01</v>
      </c>
      <c r="K1342" s="178">
        <v>6.5000000000000002E-2</v>
      </c>
      <c r="L1342" s="178">
        <v>0</v>
      </c>
      <c r="M1342" s="159">
        <f t="shared" si="382"/>
        <v>0.10475000000000001</v>
      </c>
      <c r="N1342" s="160">
        <f t="shared" si="383"/>
        <v>3.9750000000000001E-2</v>
      </c>
      <c r="O1342" s="61" t="s">
        <v>3669</v>
      </c>
    </row>
    <row r="1343" spans="1:15" s="13" customFormat="1" ht="11.4" customHeight="1">
      <c r="A1343" s="121"/>
      <c r="B1343" s="120" t="s">
        <v>4357</v>
      </c>
      <c r="C1343" s="191" t="s">
        <v>4351</v>
      </c>
      <c r="D1343" s="192">
        <f t="shared" si="380"/>
        <v>0.10475000000000001</v>
      </c>
      <c r="E1343" s="225" t="s">
        <v>4352</v>
      </c>
      <c r="F1343" s="176">
        <f t="shared" si="384"/>
        <v>3.9750000000000001E-2</v>
      </c>
      <c r="G1343" s="205">
        <v>46296</v>
      </c>
      <c r="H1343" s="177">
        <v>1.4749999999999999E-2</v>
      </c>
      <c r="I1343" s="221">
        <v>1.4999999999999999E-2</v>
      </c>
      <c r="J1343" s="177">
        <v>0.01</v>
      </c>
      <c r="K1343" s="178">
        <v>6.5000000000000002E-2</v>
      </c>
      <c r="L1343" s="178">
        <v>0</v>
      </c>
      <c r="M1343" s="159">
        <f t="shared" si="382"/>
        <v>0.10475000000000001</v>
      </c>
      <c r="N1343" s="160">
        <f t="shared" si="383"/>
        <v>3.9750000000000001E-2</v>
      </c>
      <c r="O1343" s="61" t="s">
        <v>3669</v>
      </c>
    </row>
    <row r="1344" spans="1:15" s="13" customFormat="1" ht="11.4" customHeight="1">
      <c r="A1344" s="42" t="s">
        <v>672</v>
      </c>
      <c r="B1344" s="128"/>
      <c r="C1344" s="62" t="s">
        <v>673</v>
      </c>
      <c r="D1344" s="167">
        <f t="shared" si="367"/>
        <v>0.08</v>
      </c>
      <c r="E1344" s="168" t="s">
        <v>3090</v>
      </c>
      <c r="F1344" s="169">
        <f t="shared" si="366"/>
        <v>1.4999999999999999E-2</v>
      </c>
      <c r="G1344" s="156">
        <v>42186</v>
      </c>
      <c r="H1344" s="162">
        <v>1.4999999999999999E-2</v>
      </c>
      <c r="I1344" s="163">
        <v>0</v>
      </c>
      <c r="J1344" s="162">
        <v>0</v>
      </c>
      <c r="K1344" s="157">
        <v>6.5000000000000002E-2</v>
      </c>
      <c r="L1344" s="157">
        <v>0</v>
      </c>
      <c r="M1344" s="159">
        <f t="shared" si="361"/>
        <v>0.08</v>
      </c>
      <c r="N1344" s="160">
        <f t="shared" si="372"/>
        <v>1.4999999999999999E-2</v>
      </c>
      <c r="O1344" s="61"/>
    </row>
    <row r="1345" spans="1:15" s="13" customFormat="1" ht="11.4" customHeight="1">
      <c r="A1345" s="42" t="s">
        <v>1172</v>
      </c>
      <c r="B1345" s="128"/>
      <c r="C1345" s="59" t="s">
        <v>1173</v>
      </c>
      <c r="D1345" s="153">
        <f t="shared" si="367"/>
        <v>7.4999999999999997E-2</v>
      </c>
      <c r="E1345" s="161" t="s">
        <v>3091</v>
      </c>
      <c r="F1345" s="155">
        <f t="shared" si="366"/>
        <v>0.01</v>
      </c>
      <c r="G1345" s="156">
        <v>42826</v>
      </c>
      <c r="H1345" s="162">
        <v>0.01</v>
      </c>
      <c r="I1345" s="163">
        <v>0</v>
      </c>
      <c r="J1345" s="162">
        <v>0</v>
      </c>
      <c r="K1345" s="157">
        <v>6.5000000000000002E-2</v>
      </c>
      <c r="L1345" s="157">
        <v>0</v>
      </c>
      <c r="M1345" s="159">
        <f t="shared" si="361"/>
        <v>7.4999999999999997E-2</v>
      </c>
      <c r="N1345" s="160">
        <f t="shared" si="372"/>
        <v>0.01</v>
      </c>
      <c r="O1345" s="61"/>
    </row>
    <row r="1346" spans="1:15" s="13" customFormat="1" ht="11.4" customHeight="1">
      <c r="A1346" s="42" t="s">
        <v>275</v>
      </c>
      <c r="B1346" s="128"/>
      <c r="C1346" s="59" t="s">
        <v>276</v>
      </c>
      <c r="D1346" s="153">
        <f t="shared" si="367"/>
        <v>7.7499999999999999E-2</v>
      </c>
      <c r="E1346" s="161" t="s">
        <v>3092</v>
      </c>
      <c r="F1346" s="155">
        <f t="shared" si="366"/>
        <v>1.2500000000000001E-2</v>
      </c>
      <c r="G1346" s="156">
        <v>42186</v>
      </c>
      <c r="H1346" s="162">
        <v>1.2500000000000001E-2</v>
      </c>
      <c r="I1346" s="163">
        <v>0</v>
      </c>
      <c r="J1346" s="162">
        <v>0</v>
      </c>
      <c r="K1346" s="157">
        <v>6.5000000000000002E-2</v>
      </c>
      <c r="L1346" s="157">
        <v>0</v>
      </c>
      <c r="M1346" s="159">
        <f t="shared" si="361"/>
        <v>7.7499999999999999E-2</v>
      </c>
      <c r="N1346" s="160">
        <f t="shared" si="372"/>
        <v>1.2500000000000001E-2</v>
      </c>
      <c r="O1346" s="61"/>
    </row>
    <row r="1347" spans="1:15" s="13" customFormat="1" ht="11.4" customHeight="1">
      <c r="A1347" s="42" t="s">
        <v>73</v>
      </c>
      <c r="B1347" s="128"/>
      <c r="C1347" s="59" t="s">
        <v>74</v>
      </c>
      <c r="D1347" s="153">
        <f t="shared" si="367"/>
        <v>8.5000000000000006E-2</v>
      </c>
      <c r="E1347" s="161" t="s">
        <v>3093</v>
      </c>
      <c r="F1347" s="155">
        <f t="shared" si="366"/>
        <v>0.02</v>
      </c>
      <c r="G1347" s="156">
        <v>42186</v>
      </c>
      <c r="H1347" s="162">
        <v>0.01</v>
      </c>
      <c r="I1347" s="163">
        <v>0.01</v>
      </c>
      <c r="J1347" s="162">
        <v>0</v>
      </c>
      <c r="K1347" s="157">
        <v>6.5000000000000002E-2</v>
      </c>
      <c r="L1347" s="157">
        <v>0</v>
      </c>
      <c r="M1347" s="159">
        <f t="shared" si="361"/>
        <v>8.5000000000000006E-2</v>
      </c>
      <c r="N1347" s="160">
        <f t="shared" si="372"/>
        <v>0.02</v>
      </c>
      <c r="O1347" s="61"/>
    </row>
    <row r="1348" spans="1:15" s="13" customFormat="1" ht="11.4" customHeight="1">
      <c r="A1348" s="42" t="s">
        <v>829</v>
      </c>
      <c r="B1348" s="128"/>
      <c r="C1348" s="59" t="s">
        <v>830</v>
      </c>
      <c r="D1348" s="153">
        <f t="shared" si="367"/>
        <v>8.5000000000000006E-2</v>
      </c>
      <c r="E1348" s="161" t="s">
        <v>3094</v>
      </c>
      <c r="F1348" s="155">
        <f t="shared" si="366"/>
        <v>0.02</v>
      </c>
      <c r="G1348" s="156">
        <v>42186</v>
      </c>
      <c r="H1348" s="162">
        <v>0.01</v>
      </c>
      <c r="I1348" s="163">
        <v>0.01</v>
      </c>
      <c r="J1348" s="162">
        <v>0</v>
      </c>
      <c r="K1348" s="157">
        <v>6.5000000000000002E-2</v>
      </c>
      <c r="L1348" s="157">
        <v>0</v>
      </c>
      <c r="M1348" s="159">
        <f t="shared" si="361"/>
        <v>8.5000000000000006E-2</v>
      </c>
      <c r="N1348" s="160">
        <f t="shared" si="372"/>
        <v>0.02</v>
      </c>
      <c r="O1348" s="61"/>
    </row>
    <row r="1349" spans="1:15" s="13" customFormat="1" ht="11.4" customHeight="1">
      <c r="A1349" s="42" t="s">
        <v>43</v>
      </c>
      <c r="B1349" s="128"/>
      <c r="C1349" s="59" t="s">
        <v>44</v>
      </c>
      <c r="D1349" s="153">
        <f t="shared" si="367"/>
        <v>7.4999999999999997E-2</v>
      </c>
      <c r="E1349" s="161" t="s">
        <v>3095</v>
      </c>
      <c r="F1349" s="155">
        <f t="shared" si="366"/>
        <v>0.01</v>
      </c>
      <c r="G1349" s="156">
        <v>42186</v>
      </c>
      <c r="H1349" s="162">
        <v>0</v>
      </c>
      <c r="I1349" s="163">
        <v>0.01</v>
      </c>
      <c r="J1349" s="162">
        <v>0</v>
      </c>
      <c r="K1349" s="157">
        <v>6.5000000000000002E-2</v>
      </c>
      <c r="L1349" s="157">
        <v>0</v>
      </c>
      <c r="M1349" s="159">
        <f t="shared" si="361"/>
        <v>7.4999999999999997E-2</v>
      </c>
      <c r="N1349" s="160">
        <f t="shared" si="372"/>
        <v>0.01</v>
      </c>
      <c r="O1349" s="61"/>
    </row>
    <row r="1350" spans="1:15" s="13" customFormat="1" ht="11.4" customHeight="1">
      <c r="A1350" s="42" t="s">
        <v>451</v>
      </c>
      <c r="B1350" s="201"/>
      <c r="C1350" s="63" t="s">
        <v>452</v>
      </c>
      <c r="D1350" s="164">
        <f t="shared" si="367"/>
        <v>9.7250000000000003E-2</v>
      </c>
      <c r="E1350" s="165" t="s">
        <v>3096</v>
      </c>
      <c r="F1350" s="166">
        <f t="shared" si="366"/>
        <v>3.2250000000000001E-2</v>
      </c>
      <c r="G1350" s="156">
        <v>44652</v>
      </c>
      <c r="H1350" s="162">
        <v>1.4749999999999999E-2</v>
      </c>
      <c r="I1350" s="163">
        <v>1.7500000000000002E-2</v>
      </c>
      <c r="J1350" s="162">
        <v>0</v>
      </c>
      <c r="K1350" s="157">
        <v>6.5000000000000002E-2</v>
      </c>
      <c r="L1350" s="157">
        <v>0</v>
      </c>
      <c r="M1350" s="159">
        <f t="shared" si="361"/>
        <v>9.7250000000000003E-2</v>
      </c>
      <c r="N1350" s="160">
        <f t="shared" si="372"/>
        <v>3.2250000000000001E-2</v>
      </c>
      <c r="O1350" s="61"/>
    </row>
    <row r="1351" spans="1:15" s="49" customFormat="1" ht="11.4" customHeight="1">
      <c r="A1351" s="55" t="s">
        <v>1677</v>
      </c>
      <c r="B1351" s="202"/>
      <c r="C1351" s="63" t="s">
        <v>1678</v>
      </c>
      <c r="D1351" s="173">
        <f t="shared" si="367"/>
        <v>0.10725000000000001</v>
      </c>
      <c r="E1351" s="165" t="s">
        <v>3097</v>
      </c>
      <c r="F1351" s="174">
        <f t="shared" si="366"/>
        <v>4.2250000000000003E-2</v>
      </c>
      <c r="G1351" s="184">
        <v>44652</v>
      </c>
      <c r="H1351" s="162">
        <v>1.4749999999999999E-2</v>
      </c>
      <c r="I1351" s="163">
        <v>1.7500000000000002E-2</v>
      </c>
      <c r="J1351" s="162">
        <v>0.01</v>
      </c>
      <c r="K1351" s="157">
        <v>6.5000000000000002E-2</v>
      </c>
      <c r="L1351" s="157">
        <v>0</v>
      </c>
      <c r="M1351" s="159">
        <f t="shared" si="361"/>
        <v>0.10725000000000001</v>
      </c>
      <c r="N1351" s="160">
        <f t="shared" si="372"/>
        <v>4.2250000000000003E-2</v>
      </c>
      <c r="O1351" s="61" t="s">
        <v>3669</v>
      </c>
    </row>
    <row r="1352" spans="1:15" s="13" customFormat="1" ht="11.4" customHeight="1">
      <c r="A1352" s="121"/>
      <c r="B1352" s="72" t="s">
        <v>4059</v>
      </c>
      <c r="C1352" s="88" t="s">
        <v>1678</v>
      </c>
      <c r="D1352" s="187">
        <f t="shared" si="367"/>
        <v>0.10725000000000001</v>
      </c>
      <c r="E1352" s="171" t="s">
        <v>3097</v>
      </c>
      <c r="F1352" s="183">
        <f t="shared" si="366"/>
        <v>4.2250000000000003E-2</v>
      </c>
      <c r="G1352" s="184">
        <v>44652</v>
      </c>
      <c r="H1352" s="162">
        <v>1.4749999999999999E-2</v>
      </c>
      <c r="I1352" s="163">
        <v>1.7500000000000002E-2</v>
      </c>
      <c r="J1352" s="162">
        <v>0.01</v>
      </c>
      <c r="K1352" s="157">
        <v>6.5000000000000002E-2</v>
      </c>
      <c r="L1352" s="157">
        <v>0</v>
      </c>
      <c r="M1352" s="159">
        <f t="shared" si="361"/>
        <v>0.10725000000000001</v>
      </c>
      <c r="N1352" s="160">
        <f t="shared" si="372"/>
        <v>4.2250000000000003E-2</v>
      </c>
      <c r="O1352" s="61" t="s">
        <v>3669</v>
      </c>
    </row>
    <row r="1353" spans="1:15" s="13" customFormat="1" ht="11.4" customHeight="1">
      <c r="A1353" s="121"/>
      <c r="B1353" s="73" t="s">
        <v>4060</v>
      </c>
      <c r="C1353" s="62" t="s">
        <v>1678</v>
      </c>
      <c r="D1353" s="175">
        <f t="shared" si="367"/>
        <v>0.10725000000000001</v>
      </c>
      <c r="E1353" s="168" t="s">
        <v>3097</v>
      </c>
      <c r="F1353" s="176">
        <f t="shared" si="366"/>
        <v>4.2250000000000003E-2</v>
      </c>
      <c r="G1353" s="184">
        <v>44652</v>
      </c>
      <c r="H1353" s="162">
        <v>1.4749999999999999E-2</v>
      </c>
      <c r="I1353" s="163">
        <v>1.7500000000000002E-2</v>
      </c>
      <c r="J1353" s="162">
        <v>0.01</v>
      </c>
      <c r="K1353" s="157">
        <v>6.5000000000000002E-2</v>
      </c>
      <c r="L1353" s="157">
        <v>0</v>
      </c>
      <c r="M1353" s="159">
        <f t="shared" si="361"/>
        <v>0.10725000000000001</v>
      </c>
      <c r="N1353" s="160">
        <f t="shared" si="372"/>
        <v>4.2250000000000003E-2</v>
      </c>
      <c r="O1353" s="61" t="s">
        <v>3669</v>
      </c>
    </row>
    <row r="1354" spans="1:15" s="49" customFormat="1" ht="11.4" customHeight="1">
      <c r="A1354" s="55" t="s">
        <v>1560</v>
      </c>
      <c r="B1354" s="78"/>
      <c r="C1354" s="88" t="s">
        <v>1561</v>
      </c>
      <c r="D1354" s="170">
        <f t="shared" si="367"/>
        <v>0.10725000000000001</v>
      </c>
      <c r="E1354" s="171" t="s">
        <v>3098</v>
      </c>
      <c r="F1354" s="172">
        <f t="shared" si="366"/>
        <v>4.2250000000000003E-2</v>
      </c>
      <c r="G1354" s="185">
        <v>44652</v>
      </c>
      <c r="H1354" s="162">
        <v>1.4749999999999999E-2</v>
      </c>
      <c r="I1354" s="163">
        <v>1.7500000000000002E-2</v>
      </c>
      <c r="J1354" s="162">
        <v>0.01</v>
      </c>
      <c r="K1354" s="157">
        <v>6.5000000000000002E-2</v>
      </c>
      <c r="L1354" s="157">
        <v>0</v>
      </c>
      <c r="M1354" s="159">
        <f t="shared" si="361"/>
        <v>0.10725000000000001</v>
      </c>
      <c r="N1354" s="160">
        <f t="shared" si="372"/>
        <v>4.2250000000000003E-2</v>
      </c>
      <c r="O1354" s="61" t="s">
        <v>3669</v>
      </c>
    </row>
    <row r="1355" spans="1:15" s="13" customFormat="1" ht="11.4" customHeight="1">
      <c r="A1355" s="121"/>
      <c r="B1355" s="72" t="s">
        <v>1907</v>
      </c>
      <c r="C1355" s="88" t="s">
        <v>1561</v>
      </c>
      <c r="D1355" s="170">
        <f t="shared" si="367"/>
        <v>0.10725000000000001</v>
      </c>
      <c r="E1355" s="171" t="s">
        <v>3098</v>
      </c>
      <c r="F1355" s="172">
        <f t="shared" si="366"/>
        <v>4.2250000000000003E-2</v>
      </c>
      <c r="G1355" s="184">
        <v>44652</v>
      </c>
      <c r="H1355" s="162">
        <v>1.4749999999999999E-2</v>
      </c>
      <c r="I1355" s="163">
        <v>1.7500000000000002E-2</v>
      </c>
      <c r="J1355" s="162">
        <v>0.01</v>
      </c>
      <c r="K1355" s="157">
        <v>6.5000000000000002E-2</v>
      </c>
      <c r="L1355" s="157">
        <v>0</v>
      </c>
      <c r="M1355" s="159">
        <f t="shared" si="361"/>
        <v>0.10725000000000001</v>
      </c>
      <c r="N1355" s="160">
        <f t="shared" si="372"/>
        <v>4.2250000000000003E-2</v>
      </c>
      <c r="O1355" s="61" t="s">
        <v>3669</v>
      </c>
    </row>
    <row r="1356" spans="1:15" s="13" customFormat="1" ht="11.4" customHeight="1">
      <c r="A1356" s="12"/>
      <c r="B1356" s="73" t="s">
        <v>1906</v>
      </c>
      <c r="C1356" s="62" t="s">
        <v>1561</v>
      </c>
      <c r="D1356" s="167">
        <f t="shared" si="367"/>
        <v>0.10725000000000001</v>
      </c>
      <c r="E1356" s="168" t="s">
        <v>3098</v>
      </c>
      <c r="F1356" s="169">
        <f t="shared" si="366"/>
        <v>4.2250000000000003E-2</v>
      </c>
      <c r="G1356" s="184">
        <v>44652</v>
      </c>
      <c r="H1356" s="162">
        <v>1.4749999999999999E-2</v>
      </c>
      <c r="I1356" s="163">
        <v>1.7500000000000002E-2</v>
      </c>
      <c r="J1356" s="162">
        <v>0.01</v>
      </c>
      <c r="K1356" s="157">
        <v>6.5000000000000002E-2</v>
      </c>
      <c r="L1356" s="157">
        <v>0</v>
      </c>
      <c r="M1356" s="159">
        <f t="shared" si="361"/>
        <v>0.10725000000000001</v>
      </c>
      <c r="N1356" s="160">
        <f t="shared" si="372"/>
        <v>4.2250000000000003E-2</v>
      </c>
      <c r="O1356" s="61" t="s">
        <v>3669</v>
      </c>
    </row>
    <row r="1357" spans="1:15" s="49" customFormat="1" ht="11.4" customHeight="1">
      <c r="A1357" s="55" t="s">
        <v>4061</v>
      </c>
      <c r="B1357" s="78"/>
      <c r="C1357" s="63" t="s">
        <v>4038</v>
      </c>
      <c r="D1357" s="173">
        <f t="shared" ref="D1357:D1359" si="385">SUM(M1357)</f>
        <v>0.10725000000000001</v>
      </c>
      <c r="E1357" s="165" t="s">
        <v>4039</v>
      </c>
      <c r="F1357" s="174">
        <f t="shared" ref="F1357:F1359" si="386">SUM(N1357)</f>
        <v>4.2250000000000003E-2</v>
      </c>
      <c r="G1357" s="185">
        <v>45839</v>
      </c>
      <c r="H1357" s="162">
        <v>1.4749999999999999E-2</v>
      </c>
      <c r="I1357" s="163">
        <v>1.7500000000000002E-2</v>
      </c>
      <c r="J1357" s="162">
        <v>0.01</v>
      </c>
      <c r="K1357" s="157">
        <v>6.5000000000000002E-2</v>
      </c>
      <c r="L1357" s="157">
        <v>0</v>
      </c>
      <c r="M1357" s="159">
        <f t="shared" ref="M1357:M1359" si="387">SUM(H1357:K1357)</f>
        <v>0.10725000000000001</v>
      </c>
      <c r="N1357" s="160">
        <f t="shared" ref="N1357:N1359" si="388">SUM(H1357+I1357+J1357+L1357)</f>
        <v>4.2250000000000003E-2</v>
      </c>
      <c r="O1357" s="61" t="s">
        <v>3669</v>
      </c>
    </row>
    <row r="1358" spans="1:15" s="13" customFormat="1" ht="11.4" customHeight="1">
      <c r="A1358" s="121"/>
      <c r="B1358" s="72" t="s">
        <v>4040</v>
      </c>
      <c r="C1358" s="88" t="s">
        <v>4038</v>
      </c>
      <c r="D1358" s="187">
        <f t="shared" si="385"/>
        <v>0.10725000000000001</v>
      </c>
      <c r="E1358" s="171" t="s">
        <v>4039</v>
      </c>
      <c r="F1358" s="183">
        <f t="shared" si="386"/>
        <v>4.2250000000000003E-2</v>
      </c>
      <c r="G1358" s="184">
        <v>45839</v>
      </c>
      <c r="H1358" s="162">
        <v>1.4749999999999999E-2</v>
      </c>
      <c r="I1358" s="163">
        <v>1.7500000000000002E-2</v>
      </c>
      <c r="J1358" s="162">
        <v>0.01</v>
      </c>
      <c r="K1358" s="157">
        <v>6.5000000000000002E-2</v>
      </c>
      <c r="L1358" s="157">
        <v>0</v>
      </c>
      <c r="M1358" s="159">
        <f t="shared" si="387"/>
        <v>0.10725000000000001</v>
      </c>
      <c r="N1358" s="160">
        <f t="shared" si="388"/>
        <v>4.2250000000000003E-2</v>
      </c>
      <c r="O1358" s="61" t="s">
        <v>3669</v>
      </c>
    </row>
    <row r="1359" spans="1:15" s="13" customFormat="1" ht="11.4" customHeight="1">
      <c r="A1359" s="12"/>
      <c r="B1359" s="73" t="s">
        <v>4041</v>
      </c>
      <c r="C1359" s="62" t="s">
        <v>4038</v>
      </c>
      <c r="D1359" s="175">
        <f t="shared" si="385"/>
        <v>0.10725000000000001</v>
      </c>
      <c r="E1359" s="168" t="s">
        <v>4039</v>
      </c>
      <c r="F1359" s="176">
        <f t="shared" si="386"/>
        <v>4.2250000000000003E-2</v>
      </c>
      <c r="G1359" s="184">
        <v>45839</v>
      </c>
      <c r="H1359" s="162">
        <v>1.4749999999999999E-2</v>
      </c>
      <c r="I1359" s="163">
        <v>1.7500000000000002E-2</v>
      </c>
      <c r="J1359" s="162">
        <v>0.01</v>
      </c>
      <c r="K1359" s="157">
        <v>6.5000000000000002E-2</v>
      </c>
      <c r="L1359" s="157">
        <v>0</v>
      </c>
      <c r="M1359" s="159">
        <f t="shared" si="387"/>
        <v>0.10725000000000001</v>
      </c>
      <c r="N1359" s="160">
        <f t="shared" si="388"/>
        <v>4.2250000000000003E-2</v>
      </c>
      <c r="O1359" s="61" t="s">
        <v>3669</v>
      </c>
    </row>
    <row r="1360" spans="1:15" s="5" customFormat="1" ht="11.4" customHeight="1">
      <c r="A1360" s="14" t="s">
        <v>453</v>
      </c>
      <c r="B1360" s="73"/>
      <c r="C1360" s="62" t="s">
        <v>454</v>
      </c>
      <c r="D1360" s="167">
        <f t="shared" si="367"/>
        <v>9.2249999999999999E-2</v>
      </c>
      <c r="E1360" s="168" t="s">
        <v>3099</v>
      </c>
      <c r="F1360" s="169">
        <f t="shared" si="366"/>
        <v>2.725E-2</v>
      </c>
      <c r="G1360" s="156">
        <v>43374</v>
      </c>
      <c r="H1360" s="162">
        <v>1.4749999999999999E-2</v>
      </c>
      <c r="I1360" s="163">
        <v>1.2500000000000001E-2</v>
      </c>
      <c r="J1360" s="162">
        <v>0</v>
      </c>
      <c r="K1360" s="157">
        <v>6.5000000000000002E-2</v>
      </c>
      <c r="L1360" s="157">
        <v>0</v>
      </c>
      <c r="M1360" s="159">
        <f t="shared" si="361"/>
        <v>9.2249999999999999E-2</v>
      </c>
      <c r="N1360" s="160">
        <f t="shared" si="372"/>
        <v>2.725E-2</v>
      </c>
      <c r="O1360" s="61"/>
    </row>
    <row r="1361" spans="1:15" s="5" customFormat="1" ht="11.4" customHeight="1">
      <c r="A1361" s="42" t="s">
        <v>455</v>
      </c>
      <c r="B1361" s="75"/>
      <c r="C1361" s="59" t="s">
        <v>456</v>
      </c>
      <c r="D1361" s="153">
        <f t="shared" si="367"/>
        <v>8.9749999999999996E-2</v>
      </c>
      <c r="E1361" s="161" t="s">
        <v>3100</v>
      </c>
      <c r="F1361" s="155">
        <f t="shared" si="366"/>
        <v>2.4750000000000001E-2</v>
      </c>
      <c r="G1361" s="156">
        <v>43101</v>
      </c>
      <c r="H1361" s="162">
        <v>1.4749999999999999E-2</v>
      </c>
      <c r="I1361" s="163">
        <v>0.01</v>
      </c>
      <c r="J1361" s="162">
        <v>0</v>
      </c>
      <c r="K1361" s="157">
        <v>6.5000000000000002E-2</v>
      </c>
      <c r="L1361" s="157">
        <v>0</v>
      </c>
      <c r="M1361" s="159">
        <f t="shared" si="361"/>
        <v>8.9749999999999996E-2</v>
      </c>
      <c r="N1361" s="160">
        <f t="shared" si="372"/>
        <v>2.4750000000000001E-2</v>
      </c>
      <c r="O1361" s="61"/>
    </row>
    <row r="1362" spans="1:15" s="5" customFormat="1" ht="11.4" customHeight="1">
      <c r="A1362" s="42" t="s">
        <v>687</v>
      </c>
      <c r="B1362" s="75"/>
      <c r="C1362" s="59" t="s">
        <v>688</v>
      </c>
      <c r="D1362" s="153">
        <f t="shared" si="367"/>
        <v>7.4999999999999997E-2</v>
      </c>
      <c r="E1362" s="161" t="s">
        <v>3101</v>
      </c>
      <c r="F1362" s="155">
        <f t="shared" si="366"/>
        <v>0.01</v>
      </c>
      <c r="G1362" s="156">
        <v>42186</v>
      </c>
      <c r="H1362" s="162">
        <v>0.01</v>
      </c>
      <c r="I1362" s="163">
        <v>0</v>
      </c>
      <c r="J1362" s="162">
        <v>0</v>
      </c>
      <c r="K1362" s="157">
        <v>6.5000000000000002E-2</v>
      </c>
      <c r="L1362" s="157">
        <v>0</v>
      </c>
      <c r="M1362" s="159">
        <f t="shared" si="361"/>
        <v>7.4999999999999997E-2</v>
      </c>
      <c r="N1362" s="160">
        <f t="shared" si="372"/>
        <v>0.01</v>
      </c>
      <c r="O1362" s="61"/>
    </row>
    <row r="1363" spans="1:15" s="5" customFormat="1" ht="11.4" customHeight="1">
      <c r="A1363" s="42" t="s">
        <v>212</v>
      </c>
      <c r="B1363" s="75"/>
      <c r="C1363" s="59" t="s">
        <v>213</v>
      </c>
      <c r="D1363" s="153">
        <f t="shared" si="367"/>
        <v>7.4999999999999997E-2</v>
      </c>
      <c r="E1363" s="161" t="s">
        <v>3102</v>
      </c>
      <c r="F1363" s="155">
        <f t="shared" si="366"/>
        <v>0.01</v>
      </c>
      <c r="G1363" s="156">
        <v>42186</v>
      </c>
      <c r="H1363" s="162">
        <v>0.01</v>
      </c>
      <c r="I1363" s="163">
        <v>0</v>
      </c>
      <c r="J1363" s="162">
        <v>0</v>
      </c>
      <c r="K1363" s="157">
        <v>6.5000000000000002E-2</v>
      </c>
      <c r="L1363" s="157">
        <v>0</v>
      </c>
      <c r="M1363" s="159">
        <f t="shared" si="361"/>
        <v>7.4999999999999997E-2</v>
      </c>
      <c r="N1363" s="160">
        <f t="shared" si="372"/>
        <v>0.01</v>
      </c>
      <c r="O1363" s="61"/>
    </row>
    <row r="1364" spans="1:15" s="5" customFormat="1" ht="11.4" customHeight="1">
      <c r="A1364" s="42" t="s">
        <v>310</v>
      </c>
      <c r="B1364" s="75"/>
      <c r="C1364" s="59" t="s">
        <v>311</v>
      </c>
      <c r="D1364" s="153">
        <f t="shared" si="367"/>
        <v>9.5000000000000001E-2</v>
      </c>
      <c r="E1364" s="161" t="s">
        <v>3103</v>
      </c>
      <c r="F1364" s="155">
        <f t="shared" si="366"/>
        <v>0.03</v>
      </c>
      <c r="G1364" s="156">
        <v>44562</v>
      </c>
      <c r="H1364" s="162">
        <v>0.01</v>
      </c>
      <c r="I1364" s="163">
        <v>0.02</v>
      </c>
      <c r="J1364" s="162">
        <v>0</v>
      </c>
      <c r="K1364" s="157">
        <v>6.5000000000000002E-2</v>
      </c>
      <c r="L1364" s="157">
        <v>0</v>
      </c>
      <c r="M1364" s="159">
        <f t="shared" si="361"/>
        <v>9.5000000000000001E-2</v>
      </c>
      <c r="N1364" s="160">
        <f t="shared" si="372"/>
        <v>0.03</v>
      </c>
      <c r="O1364" s="61"/>
    </row>
    <row r="1365" spans="1:15" s="5" customFormat="1" ht="11.4" customHeight="1">
      <c r="A1365" s="42" t="s">
        <v>707</v>
      </c>
      <c r="B1365" s="75"/>
      <c r="C1365" s="59" t="s">
        <v>708</v>
      </c>
      <c r="D1365" s="153">
        <f t="shared" si="367"/>
        <v>6.5000000000000002E-2</v>
      </c>
      <c r="E1365" s="161" t="s">
        <v>3104</v>
      </c>
      <c r="F1365" s="155">
        <f t="shared" si="366"/>
        <v>0</v>
      </c>
      <c r="G1365" s="156">
        <v>42186</v>
      </c>
      <c r="H1365" s="162">
        <v>0</v>
      </c>
      <c r="I1365" s="163">
        <v>0</v>
      </c>
      <c r="J1365" s="162">
        <v>0</v>
      </c>
      <c r="K1365" s="157">
        <v>6.5000000000000002E-2</v>
      </c>
      <c r="L1365" s="157">
        <v>0</v>
      </c>
      <c r="M1365" s="159">
        <f t="shared" si="361"/>
        <v>6.5000000000000002E-2</v>
      </c>
      <c r="N1365" s="160">
        <f t="shared" si="372"/>
        <v>0</v>
      </c>
      <c r="O1365" s="61"/>
    </row>
    <row r="1366" spans="1:15" s="5" customFormat="1" ht="11.4" customHeight="1">
      <c r="A1366" s="42" t="s">
        <v>1414</v>
      </c>
      <c r="B1366" s="75"/>
      <c r="C1366" s="59" t="s">
        <v>1415</v>
      </c>
      <c r="D1366" s="153">
        <f t="shared" si="367"/>
        <v>8.2500000000000004E-2</v>
      </c>
      <c r="E1366" s="161" t="s">
        <v>3105</v>
      </c>
      <c r="F1366" s="155">
        <f t="shared" si="366"/>
        <v>1.7500000000000002E-2</v>
      </c>
      <c r="G1366" s="156">
        <v>42186</v>
      </c>
      <c r="H1366" s="162">
        <v>1.2500000000000001E-2</v>
      </c>
      <c r="I1366" s="163">
        <v>5.0000000000000001E-3</v>
      </c>
      <c r="J1366" s="162">
        <v>0</v>
      </c>
      <c r="K1366" s="157">
        <v>6.5000000000000002E-2</v>
      </c>
      <c r="L1366" s="157">
        <v>0</v>
      </c>
      <c r="M1366" s="159">
        <f t="shared" si="361"/>
        <v>8.2500000000000004E-2</v>
      </c>
      <c r="N1366" s="160">
        <f t="shared" si="372"/>
        <v>1.7500000000000002E-2</v>
      </c>
      <c r="O1366" s="61"/>
    </row>
    <row r="1367" spans="1:15" s="5" customFormat="1" ht="11.4" customHeight="1">
      <c r="A1367" s="42" t="s">
        <v>54</v>
      </c>
      <c r="B1367" s="75"/>
      <c r="C1367" s="59" t="s">
        <v>55</v>
      </c>
      <c r="D1367" s="153">
        <f t="shared" si="367"/>
        <v>7.4999999999999997E-2</v>
      </c>
      <c r="E1367" s="161" t="s">
        <v>3106</v>
      </c>
      <c r="F1367" s="155">
        <f t="shared" si="366"/>
        <v>0.01</v>
      </c>
      <c r="G1367" s="156">
        <v>42186</v>
      </c>
      <c r="H1367" s="162">
        <v>0.01</v>
      </c>
      <c r="I1367" s="163">
        <v>0</v>
      </c>
      <c r="J1367" s="162">
        <v>0</v>
      </c>
      <c r="K1367" s="157">
        <v>6.5000000000000002E-2</v>
      </c>
      <c r="L1367" s="157">
        <v>0</v>
      </c>
      <c r="M1367" s="159">
        <f t="shared" si="361"/>
        <v>7.4999999999999997E-2</v>
      </c>
      <c r="N1367" s="160">
        <f t="shared" si="372"/>
        <v>0.01</v>
      </c>
      <c r="O1367" s="61"/>
    </row>
    <row r="1368" spans="1:15" s="5" customFormat="1" ht="11.4" customHeight="1">
      <c r="A1368" s="42" t="s">
        <v>294</v>
      </c>
      <c r="B1368" s="75"/>
      <c r="C1368" s="59" t="s">
        <v>295</v>
      </c>
      <c r="D1368" s="153">
        <f t="shared" si="367"/>
        <v>8.5000000000000006E-2</v>
      </c>
      <c r="E1368" s="161" t="s">
        <v>3107</v>
      </c>
      <c r="F1368" s="155">
        <f t="shared" si="366"/>
        <v>0.02</v>
      </c>
      <c r="G1368" s="156">
        <v>42186</v>
      </c>
      <c r="H1368" s="162">
        <v>0.01</v>
      </c>
      <c r="I1368" s="163">
        <v>0.01</v>
      </c>
      <c r="J1368" s="162">
        <v>0</v>
      </c>
      <c r="K1368" s="157">
        <v>6.5000000000000002E-2</v>
      </c>
      <c r="L1368" s="157">
        <v>0</v>
      </c>
      <c r="M1368" s="159">
        <f t="shared" si="361"/>
        <v>8.5000000000000006E-2</v>
      </c>
      <c r="N1368" s="160">
        <f t="shared" si="372"/>
        <v>0.02</v>
      </c>
      <c r="O1368" s="61"/>
    </row>
    <row r="1369" spans="1:15" s="5" customFormat="1" ht="11.4" customHeight="1">
      <c r="A1369" s="42" t="s">
        <v>1506</v>
      </c>
      <c r="B1369" s="75"/>
      <c r="C1369" s="59" t="s">
        <v>1507</v>
      </c>
      <c r="D1369" s="153">
        <f t="shared" si="367"/>
        <v>7.4999999999999997E-2</v>
      </c>
      <c r="E1369" s="161" t="s">
        <v>3108</v>
      </c>
      <c r="F1369" s="155">
        <f t="shared" si="366"/>
        <v>0.01</v>
      </c>
      <c r="G1369" s="156">
        <v>42736</v>
      </c>
      <c r="H1369" s="162">
        <v>0.01</v>
      </c>
      <c r="I1369" s="163">
        <v>0</v>
      </c>
      <c r="J1369" s="162">
        <v>0</v>
      </c>
      <c r="K1369" s="157">
        <v>6.5000000000000002E-2</v>
      </c>
      <c r="L1369" s="157">
        <v>0</v>
      </c>
      <c r="M1369" s="159">
        <f t="shared" si="361"/>
        <v>7.4999999999999997E-2</v>
      </c>
      <c r="N1369" s="160">
        <f t="shared" si="372"/>
        <v>0.01</v>
      </c>
      <c r="O1369" s="61"/>
    </row>
    <row r="1370" spans="1:15" s="5" customFormat="1" ht="11.4" customHeight="1">
      <c r="A1370" s="42" t="s">
        <v>724</v>
      </c>
      <c r="B1370" s="75"/>
      <c r="C1370" s="59" t="s">
        <v>725</v>
      </c>
      <c r="D1370" s="153">
        <f t="shared" si="367"/>
        <v>7.4999999999999997E-2</v>
      </c>
      <c r="E1370" s="161" t="s">
        <v>3109</v>
      </c>
      <c r="F1370" s="155">
        <f t="shared" si="366"/>
        <v>0.01</v>
      </c>
      <c r="G1370" s="156">
        <v>42186</v>
      </c>
      <c r="H1370" s="162">
        <v>0.01</v>
      </c>
      <c r="I1370" s="163">
        <v>0</v>
      </c>
      <c r="J1370" s="162">
        <v>0</v>
      </c>
      <c r="K1370" s="157">
        <v>6.5000000000000002E-2</v>
      </c>
      <c r="L1370" s="157">
        <v>0</v>
      </c>
      <c r="M1370" s="159">
        <f t="shared" si="361"/>
        <v>7.4999999999999997E-2</v>
      </c>
      <c r="N1370" s="160">
        <f t="shared" si="372"/>
        <v>0.01</v>
      </c>
      <c r="O1370" s="61"/>
    </row>
    <row r="1371" spans="1:15" s="5" customFormat="1" ht="11.4" customHeight="1">
      <c r="A1371" s="42" t="s">
        <v>1240</v>
      </c>
      <c r="B1371" s="75"/>
      <c r="C1371" s="59" t="s">
        <v>1241</v>
      </c>
      <c r="D1371" s="153">
        <f t="shared" si="367"/>
        <v>7.4999999999999997E-2</v>
      </c>
      <c r="E1371" s="161" t="s">
        <v>3110</v>
      </c>
      <c r="F1371" s="155">
        <f t="shared" si="366"/>
        <v>0.01</v>
      </c>
      <c r="G1371" s="156">
        <v>42186</v>
      </c>
      <c r="H1371" s="162">
        <v>0.01</v>
      </c>
      <c r="I1371" s="163">
        <v>0</v>
      </c>
      <c r="J1371" s="162">
        <v>0</v>
      </c>
      <c r="K1371" s="157">
        <v>6.5000000000000002E-2</v>
      </c>
      <c r="L1371" s="157">
        <v>0</v>
      </c>
      <c r="M1371" s="159">
        <f t="shared" si="361"/>
        <v>7.4999999999999997E-2</v>
      </c>
      <c r="N1371" s="160">
        <f t="shared" si="372"/>
        <v>0.01</v>
      </c>
      <c r="O1371" s="61"/>
    </row>
    <row r="1372" spans="1:15" s="5" customFormat="1" ht="11.4" customHeight="1">
      <c r="A1372" s="42" t="s">
        <v>732</v>
      </c>
      <c r="B1372" s="75"/>
      <c r="C1372" s="59" t="s">
        <v>733</v>
      </c>
      <c r="D1372" s="153">
        <f t="shared" si="367"/>
        <v>7.4999999999999997E-2</v>
      </c>
      <c r="E1372" s="161" t="s">
        <v>3111</v>
      </c>
      <c r="F1372" s="155">
        <f t="shared" si="366"/>
        <v>0.01</v>
      </c>
      <c r="G1372" s="156">
        <v>42186</v>
      </c>
      <c r="H1372" s="162">
        <v>0.01</v>
      </c>
      <c r="I1372" s="163">
        <v>0</v>
      </c>
      <c r="J1372" s="162">
        <v>0</v>
      </c>
      <c r="K1372" s="157">
        <v>6.5000000000000002E-2</v>
      </c>
      <c r="L1372" s="157">
        <v>0</v>
      </c>
      <c r="M1372" s="159">
        <f t="shared" si="361"/>
        <v>7.4999999999999997E-2</v>
      </c>
      <c r="N1372" s="160">
        <f t="shared" si="372"/>
        <v>0.01</v>
      </c>
      <c r="O1372" s="61"/>
    </row>
    <row r="1373" spans="1:15" s="5" customFormat="1" ht="11.4" customHeight="1">
      <c r="A1373" s="42" t="s">
        <v>1155</v>
      </c>
      <c r="B1373" s="75"/>
      <c r="C1373" s="59" t="s">
        <v>1156</v>
      </c>
      <c r="D1373" s="153">
        <f t="shared" si="367"/>
        <v>9.5000000000000001E-2</v>
      </c>
      <c r="E1373" s="161" t="s">
        <v>3112</v>
      </c>
      <c r="F1373" s="155">
        <f t="shared" si="366"/>
        <v>0.03</v>
      </c>
      <c r="G1373" s="156">
        <v>45108</v>
      </c>
      <c r="H1373" s="162">
        <v>0.01</v>
      </c>
      <c r="I1373" s="163">
        <v>0.02</v>
      </c>
      <c r="J1373" s="162">
        <v>0</v>
      </c>
      <c r="K1373" s="157">
        <v>6.5000000000000002E-2</v>
      </c>
      <c r="L1373" s="157">
        <v>0</v>
      </c>
      <c r="M1373" s="159">
        <f t="shared" si="361"/>
        <v>9.5000000000000001E-2</v>
      </c>
      <c r="N1373" s="160">
        <f t="shared" si="372"/>
        <v>0.03</v>
      </c>
      <c r="O1373" s="61"/>
    </row>
    <row r="1374" spans="1:15" s="5" customFormat="1" ht="11.4" customHeight="1">
      <c r="A1374" s="42" t="s">
        <v>554</v>
      </c>
      <c r="B1374" s="75"/>
      <c r="C1374" s="59" t="s">
        <v>555</v>
      </c>
      <c r="D1374" s="153">
        <f t="shared" si="367"/>
        <v>8.5000000000000006E-2</v>
      </c>
      <c r="E1374" s="161" t="s">
        <v>3113</v>
      </c>
      <c r="F1374" s="155">
        <f t="shared" si="366"/>
        <v>0.02</v>
      </c>
      <c r="G1374" s="156">
        <v>43556</v>
      </c>
      <c r="H1374" s="162">
        <v>0.01</v>
      </c>
      <c r="I1374" s="163">
        <v>0.01</v>
      </c>
      <c r="J1374" s="162">
        <v>0</v>
      </c>
      <c r="K1374" s="157">
        <v>6.5000000000000002E-2</v>
      </c>
      <c r="L1374" s="157">
        <v>0</v>
      </c>
      <c r="M1374" s="159">
        <f t="shared" ref="M1374:M1449" si="389">SUM(H1374:K1374)</f>
        <v>8.5000000000000006E-2</v>
      </c>
      <c r="N1374" s="160">
        <f t="shared" si="372"/>
        <v>0.02</v>
      </c>
      <c r="O1374" s="61"/>
    </row>
    <row r="1375" spans="1:15" s="5" customFormat="1" ht="11.4" customHeight="1">
      <c r="A1375" s="42" t="s">
        <v>513</v>
      </c>
      <c r="B1375" s="75"/>
      <c r="C1375" s="59" t="s">
        <v>514</v>
      </c>
      <c r="D1375" s="153">
        <f t="shared" si="367"/>
        <v>8.2500000000000004E-2</v>
      </c>
      <c r="E1375" s="161" t="s">
        <v>3114</v>
      </c>
      <c r="F1375" s="155">
        <f t="shared" si="366"/>
        <v>1.7500000000000002E-2</v>
      </c>
      <c r="G1375" s="156">
        <v>42186</v>
      </c>
      <c r="H1375" s="162">
        <v>1.2500000000000001E-2</v>
      </c>
      <c r="I1375" s="163">
        <v>5.0000000000000001E-3</v>
      </c>
      <c r="J1375" s="162">
        <v>0</v>
      </c>
      <c r="K1375" s="157">
        <v>6.5000000000000002E-2</v>
      </c>
      <c r="L1375" s="157">
        <v>0</v>
      </c>
      <c r="M1375" s="159">
        <f t="shared" si="389"/>
        <v>8.2500000000000004E-2</v>
      </c>
      <c r="N1375" s="160">
        <f t="shared" si="372"/>
        <v>1.7500000000000002E-2</v>
      </c>
      <c r="O1375" s="61"/>
    </row>
    <row r="1376" spans="1:15" s="5" customFormat="1" ht="11.4" customHeight="1">
      <c r="A1376" s="42" t="s">
        <v>649</v>
      </c>
      <c r="B1376" s="75"/>
      <c r="C1376" s="59" t="s">
        <v>650</v>
      </c>
      <c r="D1376" s="153">
        <f t="shared" si="367"/>
        <v>9.5000000000000001E-2</v>
      </c>
      <c r="E1376" s="161" t="s">
        <v>3115</v>
      </c>
      <c r="F1376" s="155">
        <f t="shared" si="366"/>
        <v>0.03</v>
      </c>
      <c r="G1376" s="156">
        <v>46113</v>
      </c>
      <c r="H1376" s="162">
        <v>0.02</v>
      </c>
      <c r="I1376" s="163">
        <v>0.01</v>
      </c>
      <c r="J1376" s="162">
        <v>0</v>
      </c>
      <c r="K1376" s="157">
        <v>6.5000000000000002E-2</v>
      </c>
      <c r="L1376" s="157">
        <v>0</v>
      </c>
      <c r="M1376" s="159">
        <f t="shared" si="389"/>
        <v>9.5000000000000001E-2</v>
      </c>
      <c r="N1376" s="160">
        <f t="shared" si="372"/>
        <v>0.03</v>
      </c>
      <c r="O1376" s="61"/>
    </row>
    <row r="1377" spans="1:15" s="5" customFormat="1" ht="11.4" customHeight="1">
      <c r="A1377" s="42" t="s">
        <v>1079</v>
      </c>
      <c r="B1377" s="75"/>
      <c r="C1377" s="59" t="s">
        <v>1080</v>
      </c>
      <c r="D1377" s="153">
        <f t="shared" si="367"/>
        <v>8.5000000000000006E-2</v>
      </c>
      <c r="E1377" s="161" t="s">
        <v>3116</v>
      </c>
      <c r="F1377" s="155">
        <f t="shared" si="366"/>
        <v>0.02</v>
      </c>
      <c r="G1377" s="156">
        <v>45383</v>
      </c>
      <c r="H1377" s="162">
        <v>0.01</v>
      </c>
      <c r="I1377" s="163">
        <v>0.01</v>
      </c>
      <c r="J1377" s="162">
        <v>0</v>
      </c>
      <c r="K1377" s="157">
        <v>6.5000000000000002E-2</v>
      </c>
      <c r="L1377" s="157">
        <v>0</v>
      </c>
      <c r="M1377" s="159">
        <f t="shared" si="389"/>
        <v>8.5000000000000006E-2</v>
      </c>
      <c r="N1377" s="160">
        <f t="shared" si="372"/>
        <v>0.02</v>
      </c>
      <c r="O1377" s="61"/>
    </row>
    <row r="1378" spans="1:15" s="5" customFormat="1" ht="11.4" customHeight="1">
      <c r="A1378" s="42" t="s">
        <v>129</v>
      </c>
      <c r="B1378" s="75"/>
      <c r="C1378" s="59" t="s">
        <v>130</v>
      </c>
      <c r="D1378" s="153">
        <f t="shared" si="367"/>
        <v>7.4999999999999997E-2</v>
      </c>
      <c r="E1378" s="161" t="s">
        <v>3117</v>
      </c>
      <c r="F1378" s="155">
        <f t="shared" si="366"/>
        <v>0.01</v>
      </c>
      <c r="G1378" s="156">
        <v>42186</v>
      </c>
      <c r="H1378" s="162">
        <v>0.01</v>
      </c>
      <c r="I1378" s="163">
        <v>0</v>
      </c>
      <c r="J1378" s="162">
        <v>0</v>
      </c>
      <c r="K1378" s="157">
        <v>6.5000000000000002E-2</v>
      </c>
      <c r="L1378" s="157">
        <v>0</v>
      </c>
      <c r="M1378" s="159">
        <f t="shared" si="389"/>
        <v>7.4999999999999997E-2</v>
      </c>
      <c r="N1378" s="160">
        <f t="shared" si="372"/>
        <v>0.01</v>
      </c>
      <c r="O1378" s="61"/>
    </row>
    <row r="1379" spans="1:15" s="5" customFormat="1" ht="11.4" customHeight="1">
      <c r="A1379" s="42" t="s">
        <v>499</v>
      </c>
      <c r="B1379" s="75"/>
      <c r="C1379" s="59" t="s">
        <v>500</v>
      </c>
      <c r="D1379" s="153">
        <f t="shared" si="367"/>
        <v>8.5000000000000006E-2</v>
      </c>
      <c r="E1379" s="161" t="s">
        <v>3118</v>
      </c>
      <c r="F1379" s="155">
        <f t="shared" si="366"/>
        <v>0.02</v>
      </c>
      <c r="G1379" s="156">
        <v>42826</v>
      </c>
      <c r="H1379" s="162">
        <v>0.01</v>
      </c>
      <c r="I1379" s="163">
        <v>0.01</v>
      </c>
      <c r="J1379" s="162">
        <v>0</v>
      </c>
      <c r="K1379" s="157">
        <v>6.5000000000000002E-2</v>
      </c>
      <c r="L1379" s="157">
        <v>0</v>
      </c>
      <c r="M1379" s="159">
        <f t="shared" si="389"/>
        <v>8.5000000000000006E-2</v>
      </c>
      <c r="N1379" s="160">
        <f t="shared" si="372"/>
        <v>0.02</v>
      </c>
      <c r="O1379" s="61"/>
    </row>
    <row r="1380" spans="1:15" s="5" customFormat="1" ht="11.4" customHeight="1">
      <c r="A1380" s="42" t="s">
        <v>1611</v>
      </c>
      <c r="B1380" s="75"/>
      <c r="C1380" s="59" t="s">
        <v>1081</v>
      </c>
      <c r="D1380" s="153">
        <f t="shared" si="367"/>
        <v>8.5000000000000006E-2</v>
      </c>
      <c r="E1380" s="161" t="s">
        <v>3119</v>
      </c>
      <c r="F1380" s="155">
        <f t="shared" si="366"/>
        <v>0.02</v>
      </c>
      <c r="G1380" s="156">
        <v>44743</v>
      </c>
      <c r="H1380" s="162">
        <v>0.01</v>
      </c>
      <c r="I1380" s="163">
        <v>0.01</v>
      </c>
      <c r="J1380" s="162">
        <v>0</v>
      </c>
      <c r="K1380" s="157">
        <v>6.5000000000000002E-2</v>
      </c>
      <c r="L1380" s="157">
        <v>0</v>
      </c>
      <c r="M1380" s="159">
        <f t="shared" si="389"/>
        <v>8.5000000000000006E-2</v>
      </c>
      <c r="N1380" s="160">
        <f t="shared" si="372"/>
        <v>0.02</v>
      </c>
      <c r="O1380" s="61"/>
    </row>
    <row r="1381" spans="1:15" s="5" customFormat="1" ht="11.4" customHeight="1">
      <c r="A1381" s="42" t="s">
        <v>1612</v>
      </c>
      <c r="B1381" s="75"/>
      <c r="C1381" s="59" t="s">
        <v>1174</v>
      </c>
      <c r="D1381" s="153">
        <f t="shared" si="367"/>
        <v>8.5000000000000006E-2</v>
      </c>
      <c r="E1381" s="161" t="s">
        <v>3120</v>
      </c>
      <c r="F1381" s="155">
        <f t="shared" si="366"/>
        <v>0.02</v>
      </c>
      <c r="G1381" s="156">
        <v>44743</v>
      </c>
      <c r="H1381" s="162">
        <v>0.01</v>
      </c>
      <c r="I1381" s="163">
        <v>0.01</v>
      </c>
      <c r="J1381" s="162">
        <v>0</v>
      </c>
      <c r="K1381" s="157">
        <v>6.5000000000000002E-2</v>
      </c>
      <c r="L1381" s="157">
        <v>0</v>
      </c>
      <c r="M1381" s="159">
        <f t="shared" si="389"/>
        <v>8.5000000000000006E-2</v>
      </c>
      <c r="N1381" s="160">
        <f t="shared" si="372"/>
        <v>0.02</v>
      </c>
      <c r="O1381" s="61"/>
    </row>
    <row r="1382" spans="1:15" s="5" customFormat="1" ht="11.4" customHeight="1">
      <c r="A1382" s="42" t="s">
        <v>946</v>
      </c>
      <c r="B1382" s="75"/>
      <c r="C1382" s="59" t="s">
        <v>947</v>
      </c>
      <c r="D1382" s="153">
        <f t="shared" si="367"/>
        <v>8.5000000000000006E-2</v>
      </c>
      <c r="E1382" s="161" t="s">
        <v>3121</v>
      </c>
      <c r="F1382" s="155">
        <f t="shared" si="366"/>
        <v>0.02</v>
      </c>
      <c r="G1382" s="156">
        <v>42186</v>
      </c>
      <c r="H1382" s="162">
        <v>0.02</v>
      </c>
      <c r="I1382" s="163">
        <v>0</v>
      </c>
      <c r="J1382" s="162">
        <v>0</v>
      </c>
      <c r="K1382" s="157">
        <v>6.5000000000000002E-2</v>
      </c>
      <c r="L1382" s="157">
        <v>0</v>
      </c>
      <c r="M1382" s="159">
        <f t="shared" si="389"/>
        <v>8.5000000000000006E-2</v>
      </c>
      <c r="N1382" s="160">
        <f t="shared" si="372"/>
        <v>0.02</v>
      </c>
      <c r="O1382" s="61"/>
    </row>
    <row r="1383" spans="1:15" s="5" customFormat="1" ht="11.4" customHeight="1">
      <c r="A1383" s="232" t="s">
        <v>1442</v>
      </c>
      <c r="B1383" s="231"/>
      <c r="C1383" s="59" t="s">
        <v>1443</v>
      </c>
      <c r="D1383" s="153">
        <f t="shared" si="367"/>
        <v>8.2500000000000004E-2</v>
      </c>
      <c r="E1383" s="161" t="s">
        <v>3122</v>
      </c>
      <c r="F1383" s="155">
        <f t="shared" ref="F1383:F1458" si="390">SUM(N1383)</f>
        <v>1.7500000000000002E-2</v>
      </c>
      <c r="G1383" s="244">
        <v>46388</v>
      </c>
      <c r="H1383" s="256">
        <v>1.7500000000000002E-2</v>
      </c>
      <c r="I1383" s="163">
        <v>0</v>
      </c>
      <c r="J1383" s="162">
        <v>0</v>
      </c>
      <c r="K1383" s="157">
        <v>6.5000000000000002E-2</v>
      </c>
      <c r="L1383" s="157">
        <v>0</v>
      </c>
      <c r="M1383" s="159">
        <f t="shared" si="389"/>
        <v>8.2500000000000004E-2</v>
      </c>
      <c r="N1383" s="160">
        <f t="shared" si="372"/>
        <v>1.7500000000000002E-2</v>
      </c>
      <c r="O1383" s="61"/>
    </row>
    <row r="1384" spans="1:15" s="5" customFormat="1" ht="11.4" customHeight="1">
      <c r="A1384" s="42" t="s">
        <v>948</v>
      </c>
      <c r="B1384" s="75"/>
      <c r="C1384" s="59" t="s">
        <v>949</v>
      </c>
      <c r="D1384" s="153">
        <f t="shared" si="367"/>
        <v>8.5000000000000006E-2</v>
      </c>
      <c r="E1384" s="161" t="s">
        <v>3123</v>
      </c>
      <c r="F1384" s="155">
        <f t="shared" si="390"/>
        <v>0.02</v>
      </c>
      <c r="G1384" s="156">
        <v>42186</v>
      </c>
      <c r="H1384" s="162">
        <v>0.02</v>
      </c>
      <c r="I1384" s="163">
        <v>0</v>
      </c>
      <c r="J1384" s="162">
        <v>0</v>
      </c>
      <c r="K1384" s="157">
        <v>6.5000000000000002E-2</v>
      </c>
      <c r="L1384" s="157">
        <v>0</v>
      </c>
      <c r="M1384" s="159">
        <f t="shared" si="389"/>
        <v>8.5000000000000006E-2</v>
      </c>
      <c r="N1384" s="160">
        <f t="shared" si="372"/>
        <v>0.02</v>
      </c>
      <c r="O1384" s="61"/>
    </row>
    <row r="1385" spans="1:15" s="5" customFormat="1" ht="11.4" customHeight="1">
      <c r="A1385" s="42" t="s">
        <v>483</v>
      </c>
      <c r="B1385" s="75"/>
      <c r="C1385" s="59" t="s">
        <v>484</v>
      </c>
      <c r="D1385" s="153">
        <f t="shared" si="367"/>
        <v>0.08</v>
      </c>
      <c r="E1385" s="161" t="s">
        <v>3124</v>
      </c>
      <c r="F1385" s="155">
        <f t="shared" si="390"/>
        <v>1.4999999999999999E-2</v>
      </c>
      <c r="G1385" s="156">
        <v>42917</v>
      </c>
      <c r="H1385" s="162">
        <v>1.4999999999999999E-2</v>
      </c>
      <c r="I1385" s="163">
        <v>0</v>
      </c>
      <c r="J1385" s="162">
        <v>0</v>
      </c>
      <c r="K1385" s="157">
        <v>6.5000000000000002E-2</v>
      </c>
      <c r="L1385" s="157">
        <v>0</v>
      </c>
      <c r="M1385" s="159">
        <f t="shared" si="389"/>
        <v>0.08</v>
      </c>
      <c r="N1385" s="160">
        <f t="shared" si="372"/>
        <v>1.4999999999999999E-2</v>
      </c>
      <c r="O1385" s="61"/>
    </row>
    <row r="1386" spans="1:15" s="5" customFormat="1" ht="11.4" customHeight="1">
      <c r="A1386" s="42" t="s">
        <v>816</v>
      </c>
      <c r="B1386" s="75"/>
      <c r="C1386" s="59" t="s">
        <v>817</v>
      </c>
      <c r="D1386" s="153">
        <f t="shared" si="367"/>
        <v>0.08</v>
      </c>
      <c r="E1386" s="161" t="s">
        <v>3125</v>
      </c>
      <c r="F1386" s="155">
        <f t="shared" si="390"/>
        <v>1.4999999999999999E-2</v>
      </c>
      <c r="G1386" s="156">
        <v>42186</v>
      </c>
      <c r="H1386" s="162">
        <v>1.4999999999999999E-2</v>
      </c>
      <c r="I1386" s="163">
        <v>0</v>
      </c>
      <c r="J1386" s="162">
        <v>0</v>
      </c>
      <c r="K1386" s="157">
        <v>6.5000000000000002E-2</v>
      </c>
      <c r="L1386" s="157">
        <v>0</v>
      </c>
      <c r="M1386" s="159">
        <f t="shared" si="389"/>
        <v>0.08</v>
      </c>
      <c r="N1386" s="160">
        <f t="shared" si="372"/>
        <v>1.4999999999999999E-2</v>
      </c>
      <c r="O1386" s="61"/>
    </row>
    <row r="1387" spans="1:15" s="5" customFormat="1" ht="11.4" customHeight="1">
      <c r="A1387" s="42" t="s">
        <v>749</v>
      </c>
      <c r="B1387" s="75"/>
      <c r="C1387" s="59" t="s">
        <v>750</v>
      </c>
      <c r="D1387" s="153">
        <f t="shared" si="367"/>
        <v>0.08</v>
      </c>
      <c r="E1387" s="161" t="s">
        <v>3126</v>
      </c>
      <c r="F1387" s="155">
        <f t="shared" si="390"/>
        <v>1.4999999999999999E-2</v>
      </c>
      <c r="G1387" s="156">
        <v>42186</v>
      </c>
      <c r="H1387" s="162">
        <v>1.4999999999999999E-2</v>
      </c>
      <c r="I1387" s="163">
        <v>0</v>
      </c>
      <c r="J1387" s="162">
        <v>0</v>
      </c>
      <c r="K1387" s="157">
        <v>6.5000000000000002E-2</v>
      </c>
      <c r="L1387" s="157">
        <v>0</v>
      </c>
      <c r="M1387" s="159">
        <f t="shared" si="389"/>
        <v>0.08</v>
      </c>
      <c r="N1387" s="160">
        <f t="shared" si="372"/>
        <v>1.4999999999999999E-2</v>
      </c>
      <c r="O1387" s="61"/>
    </row>
    <row r="1388" spans="1:15" s="5" customFormat="1" ht="11.4" customHeight="1">
      <c r="A1388" s="42" t="s">
        <v>1262</v>
      </c>
      <c r="B1388" s="75"/>
      <c r="C1388" s="59" t="s">
        <v>1263</v>
      </c>
      <c r="D1388" s="153">
        <f t="shared" si="367"/>
        <v>0.10500000000000001</v>
      </c>
      <c r="E1388" s="161" t="s">
        <v>3127</v>
      </c>
      <c r="F1388" s="155">
        <f t="shared" si="390"/>
        <v>0.04</v>
      </c>
      <c r="G1388" s="156">
        <v>45017</v>
      </c>
      <c r="H1388" s="162">
        <v>0.01</v>
      </c>
      <c r="I1388" s="163">
        <v>0.03</v>
      </c>
      <c r="J1388" s="162">
        <v>0</v>
      </c>
      <c r="K1388" s="157">
        <v>6.5000000000000002E-2</v>
      </c>
      <c r="L1388" s="157">
        <v>0</v>
      </c>
      <c r="M1388" s="159">
        <f t="shared" si="389"/>
        <v>0.10500000000000001</v>
      </c>
      <c r="N1388" s="160">
        <f t="shared" si="372"/>
        <v>0.04</v>
      </c>
      <c r="O1388" s="61"/>
    </row>
    <row r="1389" spans="1:15" s="5" customFormat="1" ht="11.4" customHeight="1">
      <c r="A1389" s="42" t="s">
        <v>764</v>
      </c>
      <c r="B1389" s="75"/>
      <c r="C1389" s="59" t="s">
        <v>765</v>
      </c>
      <c r="D1389" s="153">
        <f t="shared" si="367"/>
        <v>8.2500000000000004E-2</v>
      </c>
      <c r="E1389" s="161" t="s">
        <v>3128</v>
      </c>
      <c r="F1389" s="155">
        <f t="shared" si="390"/>
        <v>1.7500000000000002E-2</v>
      </c>
      <c r="G1389" s="156">
        <v>43282</v>
      </c>
      <c r="H1389" s="162">
        <v>1.7500000000000002E-2</v>
      </c>
      <c r="I1389" s="163">
        <v>0</v>
      </c>
      <c r="J1389" s="162">
        <v>0</v>
      </c>
      <c r="K1389" s="157">
        <v>6.5000000000000002E-2</v>
      </c>
      <c r="L1389" s="157">
        <v>0</v>
      </c>
      <c r="M1389" s="159">
        <f t="shared" si="389"/>
        <v>8.2500000000000004E-2</v>
      </c>
      <c r="N1389" s="160">
        <f t="shared" si="372"/>
        <v>1.7500000000000002E-2</v>
      </c>
      <c r="O1389" s="61"/>
    </row>
    <row r="1390" spans="1:15" s="5" customFormat="1" ht="11.4" customHeight="1">
      <c r="A1390" s="42" t="s">
        <v>1268</v>
      </c>
      <c r="B1390" s="75"/>
      <c r="C1390" s="59" t="s">
        <v>1269</v>
      </c>
      <c r="D1390" s="153">
        <f t="shared" si="367"/>
        <v>7.4999999999999997E-2</v>
      </c>
      <c r="E1390" s="161" t="s">
        <v>3129</v>
      </c>
      <c r="F1390" s="155">
        <f t="shared" si="390"/>
        <v>0.01</v>
      </c>
      <c r="G1390" s="156">
        <v>44287</v>
      </c>
      <c r="H1390" s="162">
        <v>0.01</v>
      </c>
      <c r="I1390" s="163">
        <v>0</v>
      </c>
      <c r="J1390" s="162">
        <v>0</v>
      </c>
      <c r="K1390" s="157">
        <v>6.5000000000000002E-2</v>
      </c>
      <c r="L1390" s="157">
        <v>0</v>
      </c>
      <c r="M1390" s="159">
        <f t="shared" si="389"/>
        <v>7.4999999999999997E-2</v>
      </c>
      <c r="N1390" s="160">
        <f t="shared" si="372"/>
        <v>0.01</v>
      </c>
      <c r="O1390" s="61"/>
    </row>
    <row r="1391" spans="1:15" s="5" customFormat="1" ht="11.4" customHeight="1">
      <c r="A1391" s="42" t="s">
        <v>583</v>
      </c>
      <c r="B1391" s="75"/>
      <c r="C1391" s="59" t="s">
        <v>584</v>
      </c>
      <c r="D1391" s="153">
        <f t="shared" si="367"/>
        <v>8.5000000000000006E-2</v>
      </c>
      <c r="E1391" s="161" t="s">
        <v>3130</v>
      </c>
      <c r="F1391" s="155">
        <f t="shared" si="390"/>
        <v>0.02</v>
      </c>
      <c r="G1391" s="156">
        <v>42186</v>
      </c>
      <c r="H1391" s="162">
        <v>0.01</v>
      </c>
      <c r="I1391" s="163">
        <v>0.01</v>
      </c>
      <c r="J1391" s="162">
        <v>0</v>
      </c>
      <c r="K1391" s="157">
        <v>6.5000000000000002E-2</v>
      </c>
      <c r="L1391" s="157">
        <v>0</v>
      </c>
      <c r="M1391" s="159">
        <f t="shared" si="389"/>
        <v>8.5000000000000006E-2</v>
      </c>
      <c r="N1391" s="160">
        <f t="shared" si="372"/>
        <v>0.02</v>
      </c>
      <c r="O1391" s="61"/>
    </row>
    <row r="1392" spans="1:15" s="5" customFormat="1" ht="11.4" customHeight="1">
      <c r="A1392" s="42" t="s">
        <v>770</v>
      </c>
      <c r="B1392" s="75"/>
      <c r="C1392" s="59" t="s">
        <v>771</v>
      </c>
      <c r="D1392" s="153">
        <f t="shared" si="367"/>
        <v>8.5000000000000006E-2</v>
      </c>
      <c r="E1392" s="161" t="s">
        <v>3131</v>
      </c>
      <c r="F1392" s="155">
        <f t="shared" si="390"/>
        <v>0.02</v>
      </c>
      <c r="G1392" s="156">
        <v>43739</v>
      </c>
      <c r="H1392" s="162">
        <v>0</v>
      </c>
      <c r="I1392" s="163">
        <v>0.02</v>
      </c>
      <c r="J1392" s="162">
        <v>0</v>
      </c>
      <c r="K1392" s="157">
        <v>6.5000000000000002E-2</v>
      </c>
      <c r="L1392" s="157">
        <v>0</v>
      </c>
      <c r="M1392" s="159">
        <f t="shared" si="389"/>
        <v>8.5000000000000006E-2</v>
      </c>
      <c r="N1392" s="160">
        <f t="shared" si="372"/>
        <v>0.02</v>
      </c>
      <c r="O1392" s="61"/>
    </row>
    <row r="1393" spans="1:15" s="5" customFormat="1" ht="11.4" customHeight="1">
      <c r="A1393" s="42" t="s">
        <v>776</v>
      </c>
      <c r="B1393" s="75"/>
      <c r="C1393" s="59" t="s">
        <v>777</v>
      </c>
      <c r="D1393" s="153">
        <f t="shared" ref="D1393:D1474" si="391">SUM(M1393)</f>
        <v>6.5000000000000002E-2</v>
      </c>
      <c r="E1393" s="161" t="s">
        <v>3132</v>
      </c>
      <c r="F1393" s="155">
        <f t="shared" si="390"/>
        <v>0</v>
      </c>
      <c r="G1393" s="156">
        <v>42186</v>
      </c>
      <c r="H1393" s="162">
        <v>0</v>
      </c>
      <c r="I1393" s="163">
        <v>0</v>
      </c>
      <c r="J1393" s="162">
        <v>0</v>
      </c>
      <c r="K1393" s="157">
        <v>6.5000000000000002E-2</v>
      </c>
      <c r="L1393" s="157">
        <v>0</v>
      </c>
      <c r="M1393" s="159">
        <f t="shared" si="389"/>
        <v>6.5000000000000002E-2</v>
      </c>
      <c r="N1393" s="160">
        <f t="shared" si="372"/>
        <v>0</v>
      </c>
      <c r="O1393" s="61"/>
    </row>
    <row r="1394" spans="1:15" s="5" customFormat="1" ht="11.4" customHeight="1">
      <c r="A1394" s="42" t="s">
        <v>395</v>
      </c>
      <c r="B1394" s="75"/>
      <c r="C1394" s="59" t="s">
        <v>396</v>
      </c>
      <c r="D1394" s="153">
        <f t="shared" si="391"/>
        <v>8.1500000000000003E-2</v>
      </c>
      <c r="E1394" s="161" t="s">
        <v>3133</v>
      </c>
      <c r="F1394" s="155">
        <f t="shared" si="390"/>
        <v>1.6500000000000001E-2</v>
      </c>
      <c r="G1394" s="156">
        <v>46113</v>
      </c>
      <c r="H1394" s="162">
        <v>1.6500000000000001E-2</v>
      </c>
      <c r="I1394" s="163">
        <v>0</v>
      </c>
      <c r="J1394" s="162">
        <v>0</v>
      </c>
      <c r="K1394" s="157">
        <v>6.5000000000000002E-2</v>
      </c>
      <c r="L1394" s="157">
        <v>0</v>
      </c>
      <c r="M1394" s="159">
        <f t="shared" si="389"/>
        <v>8.1500000000000003E-2</v>
      </c>
      <c r="N1394" s="160">
        <f t="shared" si="372"/>
        <v>1.6500000000000001E-2</v>
      </c>
      <c r="O1394" s="61"/>
    </row>
    <row r="1395" spans="1:15" s="5" customFormat="1" ht="11.4" customHeight="1">
      <c r="A1395" s="42" t="s">
        <v>1264</v>
      </c>
      <c r="B1395" s="75"/>
      <c r="C1395" s="59" t="s">
        <v>1265</v>
      </c>
      <c r="D1395" s="153">
        <f t="shared" si="391"/>
        <v>7.4999999999999997E-2</v>
      </c>
      <c r="E1395" s="161" t="s">
        <v>3134</v>
      </c>
      <c r="F1395" s="155">
        <f t="shared" si="390"/>
        <v>0.01</v>
      </c>
      <c r="G1395" s="156">
        <v>45017</v>
      </c>
      <c r="H1395" s="162">
        <v>0.01</v>
      </c>
      <c r="I1395" s="163">
        <v>0</v>
      </c>
      <c r="J1395" s="162">
        <v>0</v>
      </c>
      <c r="K1395" s="157">
        <v>6.5000000000000002E-2</v>
      </c>
      <c r="L1395" s="157">
        <v>0</v>
      </c>
      <c r="M1395" s="159">
        <f t="shared" si="389"/>
        <v>7.4999999999999997E-2</v>
      </c>
      <c r="N1395" s="160">
        <f t="shared" si="372"/>
        <v>0.01</v>
      </c>
      <c r="O1395" s="61"/>
    </row>
    <row r="1396" spans="1:15" s="5" customFormat="1" ht="11.4" customHeight="1">
      <c r="A1396" s="42" t="s">
        <v>1041</v>
      </c>
      <c r="B1396" s="75"/>
      <c r="C1396" s="59" t="s">
        <v>1042</v>
      </c>
      <c r="D1396" s="153">
        <f t="shared" si="391"/>
        <v>0.08</v>
      </c>
      <c r="E1396" s="161" t="s">
        <v>3135</v>
      </c>
      <c r="F1396" s="155">
        <f t="shared" si="390"/>
        <v>1.4999999999999999E-2</v>
      </c>
      <c r="G1396" s="156">
        <v>44287</v>
      </c>
      <c r="H1396" s="162">
        <v>1.4999999999999999E-2</v>
      </c>
      <c r="I1396" s="163">
        <v>0</v>
      </c>
      <c r="J1396" s="162">
        <v>0</v>
      </c>
      <c r="K1396" s="157">
        <v>6.5000000000000002E-2</v>
      </c>
      <c r="L1396" s="157">
        <v>0</v>
      </c>
      <c r="M1396" s="159">
        <f t="shared" si="389"/>
        <v>0.08</v>
      </c>
      <c r="N1396" s="160">
        <f t="shared" si="372"/>
        <v>1.4999999999999999E-2</v>
      </c>
      <c r="O1396" s="61"/>
    </row>
    <row r="1397" spans="1:15" s="5" customFormat="1" ht="11.4" customHeight="1">
      <c r="A1397" s="42" t="s">
        <v>85</v>
      </c>
      <c r="B1397" s="75"/>
      <c r="C1397" s="59" t="s">
        <v>86</v>
      </c>
      <c r="D1397" s="153">
        <f t="shared" si="391"/>
        <v>6.5000000000000002E-2</v>
      </c>
      <c r="E1397" s="161" t="s">
        <v>3136</v>
      </c>
      <c r="F1397" s="155">
        <f t="shared" si="390"/>
        <v>0</v>
      </c>
      <c r="G1397" s="156">
        <v>42186</v>
      </c>
      <c r="H1397" s="162">
        <v>0</v>
      </c>
      <c r="I1397" s="163">
        <v>0</v>
      </c>
      <c r="J1397" s="162">
        <v>0</v>
      </c>
      <c r="K1397" s="157">
        <v>6.5000000000000002E-2</v>
      </c>
      <c r="L1397" s="157">
        <v>0</v>
      </c>
      <c r="M1397" s="159">
        <f t="shared" si="389"/>
        <v>6.5000000000000002E-2</v>
      </c>
      <c r="N1397" s="160">
        <f t="shared" si="372"/>
        <v>0</v>
      </c>
      <c r="O1397" s="61"/>
    </row>
    <row r="1398" spans="1:15" s="5" customFormat="1" ht="11.4" customHeight="1">
      <c r="A1398" s="42" t="s">
        <v>362</v>
      </c>
      <c r="B1398" s="93"/>
      <c r="C1398" s="59" t="s">
        <v>363</v>
      </c>
      <c r="D1398" s="153">
        <f t="shared" si="391"/>
        <v>8.5000000000000006E-2</v>
      </c>
      <c r="E1398" s="161" t="s">
        <v>3137</v>
      </c>
      <c r="F1398" s="155">
        <f t="shared" si="390"/>
        <v>0.02</v>
      </c>
      <c r="G1398" s="156">
        <v>42186</v>
      </c>
      <c r="H1398" s="162">
        <v>0.02</v>
      </c>
      <c r="I1398" s="163">
        <v>0</v>
      </c>
      <c r="J1398" s="162">
        <v>0</v>
      </c>
      <c r="K1398" s="157">
        <v>6.5000000000000002E-2</v>
      </c>
      <c r="L1398" s="157">
        <v>0</v>
      </c>
      <c r="M1398" s="159">
        <f t="shared" si="389"/>
        <v>8.5000000000000006E-2</v>
      </c>
      <c r="N1398" s="160">
        <f t="shared" si="372"/>
        <v>0.02</v>
      </c>
      <c r="O1398" s="61"/>
    </row>
    <row r="1399" spans="1:15" s="49" customFormat="1" ht="11.4" customHeight="1">
      <c r="A1399" s="55" t="s">
        <v>2137</v>
      </c>
      <c r="B1399" s="110"/>
      <c r="C1399" s="88" t="s">
        <v>2138</v>
      </c>
      <c r="D1399" s="170">
        <f t="shared" si="391"/>
        <v>0.10500000000000001</v>
      </c>
      <c r="E1399" s="171" t="s">
        <v>3138</v>
      </c>
      <c r="F1399" s="172">
        <f t="shared" si="390"/>
        <v>0.04</v>
      </c>
      <c r="G1399" s="185">
        <v>43922</v>
      </c>
      <c r="H1399" s="162">
        <v>0.02</v>
      </c>
      <c r="I1399" s="163">
        <v>0</v>
      </c>
      <c r="J1399" s="162">
        <v>0.02</v>
      </c>
      <c r="K1399" s="157">
        <v>6.5000000000000002E-2</v>
      </c>
      <c r="L1399" s="157">
        <v>0</v>
      </c>
      <c r="M1399" s="159">
        <f t="shared" si="389"/>
        <v>0.10500000000000001</v>
      </c>
      <c r="N1399" s="160">
        <f t="shared" si="372"/>
        <v>0.04</v>
      </c>
      <c r="O1399" s="61" t="s">
        <v>3669</v>
      </c>
    </row>
    <row r="1400" spans="1:15" s="5" customFormat="1" ht="11.4" customHeight="1">
      <c r="A1400" s="12"/>
      <c r="B1400" s="73" t="s">
        <v>2150</v>
      </c>
      <c r="C1400" s="62" t="s">
        <v>2138</v>
      </c>
      <c r="D1400" s="167">
        <f t="shared" si="391"/>
        <v>0.10500000000000001</v>
      </c>
      <c r="E1400" s="168" t="s">
        <v>3138</v>
      </c>
      <c r="F1400" s="169">
        <f t="shared" si="390"/>
        <v>0.04</v>
      </c>
      <c r="G1400" s="184">
        <v>43922</v>
      </c>
      <c r="H1400" s="162">
        <v>0.02</v>
      </c>
      <c r="I1400" s="163">
        <v>0</v>
      </c>
      <c r="J1400" s="162">
        <v>0.02</v>
      </c>
      <c r="K1400" s="157">
        <v>6.5000000000000002E-2</v>
      </c>
      <c r="L1400" s="157">
        <v>0</v>
      </c>
      <c r="M1400" s="159">
        <f t="shared" si="389"/>
        <v>0.10500000000000001</v>
      </c>
      <c r="N1400" s="160">
        <f t="shared" si="372"/>
        <v>0.04</v>
      </c>
      <c r="O1400" s="61" t="s">
        <v>3669</v>
      </c>
    </row>
    <row r="1401" spans="1:15" s="5" customFormat="1" ht="11.4" customHeight="1">
      <c r="A1401" s="42" t="s">
        <v>919</v>
      </c>
      <c r="B1401" s="75"/>
      <c r="C1401" s="62" t="s">
        <v>920</v>
      </c>
      <c r="D1401" s="167">
        <f t="shared" si="391"/>
        <v>8.5000000000000006E-2</v>
      </c>
      <c r="E1401" s="168" t="s">
        <v>3139</v>
      </c>
      <c r="F1401" s="169">
        <f t="shared" si="390"/>
        <v>0.02</v>
      </c>
      <c r="G1401" s="156">
        <v>43647</v>
      </c>
      <c r="H1401" s="162">
        <v>0.01</v>
      </c>
      <c r="I1401" s="163">
        <v>0.01</v>
      </c>
      <c r="J1401" s="162">
        <v>0</v>
      </c>
      <c r="K1401" s="157">
        <v>6.5000000000000002E-2</v>
      </c>
      <c r="L1401" s="157">
        <v>0</v>
      </c>
      <c r="M1401" s="159">
        <f t="shared" si="389"/>
        <v>8.5000000000000006E-2</v>
      </c>
      <c r="N1401" s="160">
        <f t="shared" si="372"/>
        <v>0.02</v>
      </c>
      <c r="O1401" s="61"/>
    </row>
    <row r="1402" spans="1:15" s="5" customFormat="1" ht="11.4" customHeight="1">
      <c r="A1402" s="42" t="s">
        <v>10</v>
      </c>
      <c r="B1402" s="75"/>
      <c r="C1402" s="59" t="s">
        <v>11</v>
      </c>
      <c r="D1402" s="153">
        <f t="shared" si="391"/>
        <v>7.4999999999999997E-2</v>
      </c>
      <c r="E1402" s="161" t="s">
        <v>3140</v>
      </c>
      <c r="F1402" s="155">
        <f t="shared" si="390"/>
        <v>0.01</v>
      </c>
      <c r="G1402" s="156">
        <v>44652</v>
      </c>
      <c r="H1402" s="162">
        <v>0.01</v>
      </c>
      <c r="I1402" s="163">
        <v>0</v>
      </c>
      <c r="J1402" s="162">
        <v>0</v>
      </c>
      <c r="K1402" s="157">
        <v>6.5000000000000002E-2</v>
      </c>
      <c r="L1402" s="157">
        <v>0</v>
      </c>
      <c r="M1402" s="159">
        <f t="shared" si="389"/>
        <v>7.4999999999999997E-2</v>
      </c>
      <c r="N1402" s="160">
        <f t="shared" si="372"/>
        <v>0.01</v>
      </c>
      <c r="O1402" s="61"/>
    </row>
    <row r="1403" spans="1:15" s="5" customFormat="1" ht="11.4" customHeight="1">
      <c r="A1403" s="42" t="s">
        <v>142</v>
      </c>
      <c r="B1403" s="75"/>
      <c r="C1403" s="59" t="s">
        <v>143</v>
      </c>
      <c r="D1403" s="153">
        <f t="shared" si="391"/>
        <v>7.4999999999999997E-2</v>
      </c>
      <c r="E1403" s="161" t="s">
        <v>3141</v>
      </c>
      <c r="F1403" s="155">
        <f t="shared" si="390"/>
        <v>0.01</v>
      </c>
      <c r="G1403" s="156">
        <v>42186</v>
      </c>
      <c r="H1403" s="162">
        <v>0.01</v>
      </c>
      <c r="I1403" s="163">
        <v>0</v>
      </c>
      <c r="J1403" s="162">
        <v>0</v>
      </c>
      <c r="K1403" s="157">
        <v>6.5000000000000002E-2</v>
      </c>
      <c r="L1403" s="157">
        <v>0</v>
      </c>
      <c r="M1403" s="159">
        <f t="shared" si="389"/>
        <v>7.4999999999999997E-2</v>
      </c>
      <c r="N1403" s="160">
        <f t="shared" si="372"/>
        <v>0.01</v>
      </c>
      <c r="O1403" s="61"/>
    </row>
    <row r="1404" spans="1:15" s="5" customFormat="1" ht="11.4" customHeight="1">
      <c r="A1404" s="42" t="s">
        <v>364</v>
      </c>
      <c r="B1404" s="75"/>
      <c r="C1404" s="59" t="s">
        <v>365</v>
      </c>
      <c r="D1404" s="153">
        <f t="shared" si="391"/>
        <v>8.5000000000000006E-2</v>
      </c>
      <c r="E1404" s="161" t="s">
        <v>3142</v>
      </c>
      <c r="F1404" s="155">
        <f t="shared" si="390"/>
        <v>0.02</v>
      </c>
      <c r="G1404" s="156">
        <v>42186</v>
      </c>
      <c r="H1404" s="162">
        <v>0.02</v>
      </c>
      <c r="I1404" s="163">
        <v>0</v>
      </c>
      <c r="J1404" s="162">
        <v>0</v>
      </c>
      <c r="K1404" s="157">
        <v>6.5000000000000002E-2</v>
      </c>
      <c r="L1404" s="157">
        <v>0</v>
      </c>
      <c r="M1404" s="159">
        <f t="shared" si="389"/>
        <v>8.5000000000000006E-2</v>
      </c>
      <c r="N1404" s="160">
        <f t="shared" si="372"/>
        <v>0.02</v>
      </c>
      <c r="O1404" s="61"/>
    </row>
    <row r="1405" spans="1:15" s="5" customFormat="1" ht="11.4" customHeight="1">
      <c r="A1405" s="42" t="s">
        <v>778</v>
      </c>
      <c r="B1405" s="75"/>
      <c r="C1405" s="59" t="s">
        <v>786</v>
      </c>
      <c r="D1405" s="153">
        <f t="shared" si="391"/>
        <v>9.5000000000000001E-2</v>
      </c>
      <c r="E1405" s="161" t="s">
        <v>3143</v>
      </c>
      <c r="F1405" s="155">
        <f t="shared" si="390"/>
        <v>3.0000000000000002E-2</v>
      </c>
      <c r="G1405" s="156">
        <v>45566</v>
      </c>
      <c r="H1405" s="162">
        <v>1.7500000000000002E-2</v>
      </c>
      <c r="I1405" s="163">
        <v>1.2500000000000001E-2</v>
      </c>
      <c r="J1405" s="162">
        <v>0</v>
      </c>
      <c r="K1405" s="157">
        <v>6.5000000000000002E-2</v>
      </c>
      <c r="L1405" s="157">
        <v>0</v>
      </c>
      <c r="M1405" s="159">
        <f t="shared" si="389"/>
        <v>9.5000000000000001E-2</v>
      </c>
      <c r="N1405" s="160">
        <f t="shared" si="372"/>
        <v>3.0000000000000002E-2</v>
      </c>
      <c r="O1405" s="61"/>
    </row>
    <row r="1406" spans="1:15" s="5" customFormat="1" ht="11.4" customHeight="1">
      <c r="A1406" s="42" t="s">
        <v>787</v>
      </c>
      <c r="B1406" s="75"/>
      <c r="C1406" s="59" t="s">
        <v>788</v>
      </c>
      <c r="D1406" s="153">
        <f t="shared" si="391"/>
        <v>8.2500000000000004E-2</v>
      </c>
      <c r="E1406" s="161" t="s">
        <v>3144</v>
      </c>
      <c r="F1406" s="155">
        <f t="shared" si="390"/>
        <v>1.7500000000000002E-2</v>
      </c>
      <c r="G1406" s="156">
        <v>45566</v>
      </c>
      <c r="H1406" s="162">
        <v>1.7500000000000002E-2</v>
      </c>
      <c r="I1406" s="163">
        <v>0</v>
      </c>
      <c r="J1406" s="162">
        <v>0</v>
      </c>
      <c r="K1406" s="157">
        <v>6.5000000000000002E-2</v>
      </c>
      <c r="L1406" s="157">
        <v>0</v>
      </c>
      <c r="M1406" s="159">
        <f t="shared" si="389"/>
        <v>8.2500000000000004E-2</v>
      </c>
      <c r="N1406" s="160">
        <f t="shared" ref="N1406:N1487" si="392">SUM(H1406+I1406+J1406+L1406)</f>
        <v>1.7500000000000002E-2</v>
      </c>
      <c r="O1406" s="61"/>
    </row>
    <row r="1407" spans="1:15" s="5" customFormat="1" ht="11.4" customHeight="1">
      <c r="A1407" s="42" t="s">
        <v>407</v>
      </c>
      <c r="B1407" s="75"/>
      <c r="C1407" s="59" t="s">
        <v>408</v>
      </c>
      <c r="D1407" s="153">
        <f t="shared" si="391"/>
        <v>7.4999999999999997E-2</v>
      </c>
      <c r="E1407" s="161" t="s">
        <v>3145</v>
      </c>
      <c r="F1407" s="155">
        <f t="shared" si="390"/>
        <v>0.01</v>
      </c>
      <c r="G1407" s="156">
        <v>42186</v>
      </c>
      <c r="H1407" s="162">
        <v>0.01</v>
      </c>
      <c r="I1407" s="163">
        <v>0</v>
      </c>
      <c r="J1407" s="162">
        <v>0</v>
      </c>
      <c r="K1407" s="157">
        <v>6.5000000000000002E-2</v>
      </c>
      <c r="L1407" s="157">
        <v>0</v>
      </c>
      <c r="M1407" s="159">
        <f t="shared" si="389"/>
        <v>7.4999999999999997E-2</v>
      </c>
      <c r="N1407" s="160">
        <f t="shared" si="392"/>
        <v>0.01</v>
      </c>
      <c r="O1407" s="61"/>
    </row>
    <row r="1408" spans="1:15" s="5" customFormat="1" ht="11.4" customHeight="1">
      <c r="A1408" s="42" t="s">
        <v>485</v>
      </c>
      <c r="B1408" s="75"/>
      <c r="C1408" s="59" t="s">
        <v>486</v>
      </c>
      <c r="D1408" s="153">
        <f t="shared" si="391"/>
        <v>0.08</v>
      </c>
      <c r="E1408" s="161" t="s">
        <v>3146</v>
      </c>
      <c r="F1408" s="155">
        <f t="shared" si="390"/>
        <v>1.4999999999999999E-2</v>
      </c>
      <c r="G1408" s="156">
        <v>42917</v>
      </c>
      <c r="H1408" s="162">
        <v>1.4999999999999999E-2</v>
      </c>
      <c r="I1408" s="163">
        <v>0</v>
      </c>
      <c r="J1408" s="162">
        <v>0</v>
      </c>
      <c r="K1408" s="157">
        <v>6.5000000000000002E-2</v>
      </c>
      <c r="L1408" s="157">
        <v>0</v>
      </c>
      <c r="M1408" s="159">
        <f t="shared" si="389"/>
        <v>0.08</v>
      </c>
      <c r="N1408" s="160">
        <f t="shared" si="392"/>
        <v>1.4999999999999999E-2</v>
      </c>
      <c r="O1408" s="61"/>
    </row>
    <row r="1409" spans="1:15" s="5" customFormat="1" ht="11.4" customHeight="1">
      <c r="A1409" s="42" t="s">
        <v>56</v>
      </c>
      <c r="B1409" s="75"/>
      <c r="C1409" s="59" t="s">
        <v>57</v>
      </c>
      <c r="D1409" s="153">
        <f t="shared" si="391"/>
        <v>8.5000000000000006E-2</v>
      </c>
      <c r="E1409" s="161" t="s">
        <v>3147</v>
      </c>
      <c r="F1409" s="155">
        <f t="shared" si="390"/>
        <v>0.02</v>
      </c>
      <c r="G1409" s="156">
        <v>42186</v>
      </c>
      <c r="H1409" s="162">
        <v>0.01</v>
      </c>
      <c r="I1409" s="163">
        <v>0.01</v>
      </c>
      <c r="J1409" s="162">
        <v>0</v>
      </c>
      <c r="K1409" s="157">
        <v>6.5000000000000002E-2</v>
      </c>
      <c r="L1409" s="157">
        <v>0</v>
      </c>
      <c r="M1409" s="159">
        <f t="shared" si="389"/>
        <v>8.5000000000000006E-2</v>
      </c>
      <c r="N1409" s="160">
        <f t="shared" si="392"/>
        <v>0.02</v>
      </c>
      <c r="O1409" s="61"/>
    </row>
    <row r="1410" spans="1:15" s="5" customFormat="1" ht="11.4" customHeight="1">
      <c r="A1410" s="42" t="s">
        <v>1312</v>
      </c>
      <c r="B1410" s="75"/>
      <c r="C1410" s="59" t="s">
        <v>283</v>
      </c>
      <c r="D1410" s="153">
        <v>0.1</v>
      </c>
      <c r="E1410" s="161" t="s">
        <v>3148</v>
      </c>
      <c r="F1410" s="155">
        <v>3.5000000000000003E-2</v>
      </c>
      <c r="G1410" s="156">
        <v>46113</v>
      </c>
      <c r="H1410" s="162">
        <v>0.02</v>
      </c>
      <c r="I1410" s="163">
        <v>1.4999999999999999E-2</v>
      </c>
      <c r="J1410" s="162">
        <v>0</v>
      </c>
      <c r="K1410" s="157">
        <v>6.5000000000000002E-2</v>
      </c>
      <c r="L1410" s="157">
        <v>0</v>
      </c>
      <c r="M1410" s="159">
        <f t="shared" si="389"/>
        <v>0.1</v>
      </c>
      <c r="N1410" s="160">
        <f t="shared" si="392"/>
        <v>3.5000000000000003E-2</v>
      </c>
      <c r="O1410" s="61"/>
    </row>
    <row r="1411" spans="1:15" s="49" customFormat="1" ht="11.4" customHeight="1">
      <c r="A1411" s="55" t="s">
        <v>3938</v>
      </c>
      <c r="B1411" s="76"/>
      <c r="C1411" s="88" t="s">
        <v>3920</v>
      </c>
      <c r="D1411" s="170">
        <v>0.12</v>
      </c>
      <c r="E1411" s="171" t="s">
        <v>3921</v>
      </c>
      <c r="F1411" s="172">
        <v>5.5E-2</v>
      </c>
      <c r="G1411" s="185">
        <v>46113</v>
      </c>
      <c r="H1411" s="162">
        <v>0.02</v>
      </c>
      <c r="I1411" s="163">
        <v>1.4999999999999999E-2</v>
      </c>
      <c r="J1411" s="162">
        <v>0.02</v>
      </c>
      <c r="K1411" s="157">
        <v>6.5000000000000002E-2</v>
      </c>
      <c r="L1411" s="157">
        <v>0</v>
      </c>
      <c r="M1411" s="159">
        <f t="shared" ref="M1411:M1412" si="393">SUM(H1411:K1411)</f>
        <v>0.12000000000000001</v>
      </c>
      <c r="N1411" s="160">
        <f t="shared" ref="N1411:N1412" si="394">SUM(H1411+I1411+J1411+L1411)</f>
        <v>5.5000000000000007E-2</v>
      </c>
      <c r="O1411" s="61" t="s">
        <v>3669</v>
      </c>
    </row>
    <row r="1412" spans="1:15" s="5" customFormat="1" ht="11.4" customHeight="1">
      <c r="A1412" s="12"/>
      <c r="B1412" s="73" t="s">
        <v>3937</v>
      </c>
      <c r="C1412" s="88" t="s">
        <v>3920</v>
      </c>
      <c r="D1412" s="170">
        <v>0.12</v>
      </c>
      <c r="E1412" s="171" t="s">
        <v>3921</v>
      </c>
      <c r="F1412" s="172">
        <v>5.5E-2</v>
      </c>
      <c r="G1412" s="184">
        <v>46113</v>
      </c>
      <c r="H1412" s="162">
        <v>0.02</v>
      </c>
      <c r="I1412" s="163">
        <v>1.4999999999999999E-2</v>
      </c>
      <c r="J1412" s="162">
        <v>0.02</v>
      </c>
      <c r="K1412" s="157">
        <v>6.5000000000000002E-2</v>
      </c>
      <c r="L1412" s="157">
        <v>0</v>
      </c>
      <c r="M1412" s="159">
        <f t="shared" si="393"/>
        <v>0.12000000000000001</v>
      </c>
      <c r="N1412" s="160">
        <f t="shared" si="394"/>
        <v>5.5000000000000007E-2</v>
      </c>
      <c r="O1412" s="61" t="s">
        <v>3669</v>
      </c>
    </row>
    <row r="1413" spans="1:15" s="5" customFormat="1" ht="11.4" customHeight="1">
      <c r="A1413" s="42" t="s">
        <v>1314</v>
      </c>
      <c r="B1413" s="75"/>
      <c r="C1413" s="59" t="s">
        <v>565</v>
      </c>
      <c r="D1413" s="153">
        <v>0.1</v>
      </c>
      <c r="E1413" s="161" t="s">
        <v>3149</v>
      </c>
      <c r="F1413" s="155">
        <v>3.5000000000000003E-2</v>
      </c>
      <c r="G1413" s="156">
        <v>46113</v>
      </c>
      <c r="H1413" s="162">
        <v>0.02</v>
      </c>
      <c r="I1413" s="163">
        <v>1.4999999999999999E-2</v>
      </c>
      <c r="J1413" s="162">
        <v>0</v>
      </c>
      <c r="K1413" s="157">
        <v>6.5000000000000002E-2</v>
      </c>
      <c r="L1413" s="157">
        <v>0</v>
      </c>
      <c r="M1413" s="159">
        <f t="shared" si="389"/>
        <v>0.1</v>
      </c>
      <c r="N1413" s="160">
        <f t="shared" si="392"/>
        <v>3.5000000000000003E-2</v>
      </c>
      <c r="O1413" s="61"/>
    </row>
    <row r="1414" spans="1:15" s="5" customFormat="1" ht="11.4" customHeight="1">
      <c r="A1414" s="42" t="s">
        <v>1313</v>
      </c>
      <c r="B1414" s="75"/>
      <c r="C1414" s="59" t="s">
        <v>1191</v>
      </c>
      <c r="D1414" s="153">
        <v>9.7500000000000003E-2</v>
      </c>
      <c r="E1414" s="161" t="s">
        <v>3150</v>
      </c>
      <c r="F1414" s="155">
        <v>3.2500000000000001E-2</v>
      </c>
      <c r="G1414" s="156">
        <v>46113</v>
      </c>
      <c r="H1414" s="162">
        <v>1.7500000000000002E-2</v>
      </c>
      <c r="I1414" s="163">
        <v>1.4999999999999999E-2</v>
      </c>
      <c r="J1414" s="162">
        <v>0</v>
      </c>
      <c r="K1414" s="157">
        <v>6.5000000000000002E-2</v>
      </c>
      <c r="L1414" s="157">
        <v>0</v>
      </c>
      <c r="M1414" s="159">
        <f t="shared" si="389"/>
        <v>9.7500000000000003E-2</v>
      </c>
      <c r="N1414" s="160">
        <f t="shared" si="392"/>
        <v>3.2500000000000001E-2</v>
      </c>
      <c r="O1414" s="61"/>
    </row>
    <row r="1415" spans="1:15" s="5" customFormat="1" ht="11.4" customHeight="1">
      <c r="A1415" s="42" t="s">
        <v>144</v>
      </c>
      <c r="B1415" s="75"/>
      <c r="C1415" s="59" t="s">
        <v>145</v>
      </c>
      <c r="D1415" s="153">
        <f t="shared" si="391"/>
        <v>0.09</v>
      </c>
      <c r="E1415" s="161" t="s">
        <v>3151</v>
      </c>
      <c r="F1415" s="155">
        <f t="shared" si="390"/>
        <v>2.5000000000000001E-2</v>
      </c>
      <c r="G1415" s="156">
        <v>42186</v>
      </c>
      <c r="H1415" s="162">
        <v>0.01</v>
      </c>
      <c r="I1415" s="163">
        <v>1.4999999999999999E-2</v>
      </c>
      <c r="J1415" s="162">
        <v>0</v>
      </c>
      <c r="K1415" s="157">
        <v>6.5000000000000002E-2</v>
      </c>
      <c r="L1415" s="157">
        <v>0</v>
      </c>
      <c r="M1415" s="159">
        <f t="shared" si="389"/>
        <v>0.09</v>
      </c>
      <c r="N1415" s="160">
        <f t="shared" si="392"/>
        <v>2.5000000000000001E-2</v>
      </c>
      <c r="O1415" s="61"/>
    </row>
    <row r="1416" spans="1:15" s="5" customFormat="1" ht="11.4" customHeight="1">
      <c r="A1416" s="232" t="s">
        <v>200</v>
      </c>
      <c r="B1416" s="231"/>
      <c r="C1416" s="59" t="s">
        <v>201</v>
      </c>
      <c r="D1416" s="153">
        <f t="shared" si="391"/>
        <v>8.8749999999999996E-2</v>
      </c>
      <c r="E1416" s="161" t="s">
        <v>3152</v>
      </c>
      <c r="F1416" s="155">
        <f t="shared" si="390"/>
        <v>2.375E-2</v>
      </c>
      <c r="G1416" s="244">
        <v>46388</v>
      </c>
      <c r="H1416" s="256">
        <v>2.375E-2</v>
      </c>
      <c r="I1416" s="163">
        <v>0</v>
      </c>
      <c r="J1416" s="162">
        <v>0</v>
      </c>
      <c r="K1416" s="157">
        <v>6.5000000000000002E-2</v>
      </c>
      <c r="L1416" s="157">
        <v>0</v>
      </c>
      <c r="M1416" s="159">
        <f t="shared" si="389"/>
        <v>8.8749999999999996E-2</v>
      </c>
      <c r="N1416" s="160">
        <f t="shared" si="392"/>
        <v>2.375E-2</v>
      </c>
      <c r="O1416" s="61"/>
    </row>
    <row r="1417" spans="1:15" s="5" customFormat="1" ht="11.4" customHeight="1">
      <c r="A1417" s="42" t="s">
        <v>978</v>
      </c>
      <c r="B1417" s="75"/>
      <c r="C1417" s="59" t="s">
        <v>979</v>
      </c>
      <c r="D1417" s="153">
        <f t="shared" si="391"/>
        <v>8.2000000000000003E-2</v>
      </c>
      <c r="E1417" s="161" t="s">
        <v>3153</v>
      </c>
      <c r="F1417" s="155">
        <f t="shared" si="390"/>
        <v>1.7000000000000001E-2</v>
      </c>
      <c r="G1417" s="156">
        <v>44927</v>
      </c>
      <c r="H1417" s="162">
        <v>7.0000000000000001E-3</v>
      </c>
      <c r="I1417" s="163">
        <v>0.01</v>
      </c>
      <c r="J1417" s="162">
        <v>0</v>
      </c>
      <c r="K1417" s="157">
        <v>6.5000000000000002E-2</v>
      </c>
      <c r="L1417" s="157">
        <v>0</v>
      </c>
      <c r="M1417" s="159">
        <f t="shared" si="389"/>
        <v>8.2000000000000003E-2</v>
      </c>
      <c r="N1417" s="160">
        <f t="shared" si="392"/>
        <v>1.7000000000000001E-2</v>
      </c>
      <c r="O1417" s="61"/>
    </row>
    <row r="1418" spans="1:15" s="5" customFormat="1" ht="11.4" customHeight="1">
      <c r="A1418" s="42" t="s">
        <v>627</v>
      </c>
      <c r="B1418" s="75"/>
      <c r="C1418" s="59" t="s">
        <v>628</v>
      </c>
      <c r="D1418" s="153">
        <f t="shared" si="391"/>
        <v>7.0000000000000007E-2</v>
      </c>
      <c r="E1418" s="161" t="s">
        <v>3154</v>
      </c>
      <c r="F1418" s="155">
        <f t="shared" si="390"/>
        <v>5.0000000000000001E-3</v>
      </c>
      <c r="G1418" s="156">
        <v>43922</v>
      </c>
      <c r="H1418" s="162">
        <v>5.0000000000000001E-3</v>
      </c>
      <c r="I1418" s="163">
        <v>0</v>
      </c>
      <c r="J1418" s="162">
        <v>0</v>
      </c>
      <c r="K1418" s="157">
        <v>6.5000000000000002E-2</v>
      </c>
      <c r="L1418" s="157">
        <v>0</v>
      </c>
      <c r="M1418" s="159">
        <f t="shared" si="389"/>
        <v>7.0000000000000007E-2</v>
      </c>
      <c r="N1418" s="160">
        <f t="shared" si="392"/>
        <v>5.0000000000000001E-3</v>
      </c>
      <c r="O1418" s="61"/>
    </row>
    <row r="1419" spans="1:15" s="5" customFormat="1" ht="11.4" customHeight="1">
      <c r="A1419" s="42" t="s">
        <v>457</v>
      </c>
      <c r="B1419" s="75"/>
      <c r="C1419" s="59" t="s">
        <v>458</v>
      </c>
      <c r="D1419" s="153">
        <f t="shared" si="391"/>
        <v>9.4750000000000001E-2</v>
      </c>
      <c r="E1419" s="161" t="s">
        <v>3155</v>
      </c>
      <c r="F1419" s="155">
        <f t="shared" si="390"/>
        <v>2.9749999999999999E-2</v>
      </c>
      <c r="G1419" s="156">
        <v>42826</v>
      </c>
      <c r="H1419" s="162">
        <v>1.4749999999999999E-2</v>
      </c>
      <c r="I1419" s="163">
        <v>1.4999999999999999E-2</v>
      </c>
      <c r="J1419" s="162">
        <v>0</v>
      </c>
      <c r="K1419" s="157">
        <v>6.5000000000000002E-2</v>
      </c>
      <c r="L1419" s="157">
        <v>0</v>
      </c>
      <c r="M1419" s="159">
        <f t="shared" si="389"/>
        <v>9.4750000000000001E-2</v>
      </c>
      <c r="N1419" s="160">
        <f t="shared" si="392"/>
        <v>2.9749999999999999E-2</v>
      </c>
      <c r="O1419" s="61"/>
    </row>
    <row r="1420" spans="1:15" s="49" customFormat="1" ht="11.4" customHeight="1">
      <c r="A1420" s="55" t="s">
        <v>4260</v>
      </c>
      <c r="B1420" s="76"/>
      <c r="C1420" s="88" t="s">
        <v>4257</v>
      </c>
      <c r="D1420" s="170">
        <f t="shared" ref="D1420:D1421" si="395">SUM(M1420)</f>
        <v>0.11475</v>
      </c>
      <c r="E1420" s="171" t="s">
        <v>4258</v>
      </c>
      <c r="F1420" s="172">
        <f t="shared" ref="F1420:F1421" si="396">SUM(N1420)</f>
        <v>4.9750000000000003E-2</v>
      </c>
      <c r="G1420" s="186">
        <v>46204</v>
      </c>
      <c r="H1420" s="162">
        <v>1.4749999999999999E-2</v>
      </c>
      <c r="I1420" s="163">
        <v>1.4999999999999999E-2</v>
      </c>
      <c r="J1420" s="162">
        <v>0.02</v>
      </c>
      <c r="K1420" s="157">
        <v>6.5000000000000002E-2</v>
      </c>
      <c r="L1420" s="157">
        <v>0</v>
      </c>
      <c r="M1420" s="159">
        <f t="shared" ref="M1420:M1421" si="397">SUM(H1420:K1420)</f>
        <v>0.11475</v>
      </c>
      <c r="N1420" s="160">
        <f t="shared" ref="N1420:N1421" si="398">SUM(H1420+I1420+J1420+L1420)</f>
        <v>4.9750000000000003E-2</v>
      </c>
      <c r="O1420" s="61" t="s">
        <v>3669</v>
      </c>
    </row>
    <row r="1421" spans="1:15" s="5" customFormat="1" ht="11.4" customHeight="1">
      <c r="A1421" s="12"/>
      <c r="B1421" s="73" t="s">
        <v>4259</v>
      </c>
      <c r="C1421" s="62" t="s">
        <v>4257</v>
      </c>
      <c r="D1421" s="167">
        <f t="shared" si="395"/>
        <v>0.11475</v>
      </c>
      <c r="E1421" s="168" t="s">
        <v>4258</v>
      </c>
      <c r="F1421" s="169">
        <f t="shared" si="396"/>
        <v>4.9750000000000003E-2</v>
      </c>
      <c r="G1421" s="186">
        <v>46204</v>
      </c>
      <c r="H1421" s="162">
        <v>1.4749999999999999E-2</v>
      </c>
      <c r="I1421" s="163">
        <v>1.4999999999999999E-2</v>
      </c>
      <c r="J1421" s="162">
        <v>0.02</v>
      </c>
      <c r="K1421" s="157">
        <v>6.5000000000000002E-2</v>
      </c>
      <c r="L1421" s="157">
        <v>0</v>
      </c>
      <c r="M1421" s="159">
        <f t="shared" si="397"/>
        <v>0.11475</v>
      </c>
      <c r="N1421" s="160">
        <f t="shared" si="398"/>
        <v>4.9750000000000003E-2</v>
      </c>
      <c r="O1421" s="61" t="s">
        <v>3669</v>
      </c>
    </row>
    <row r="1422" spans="1:15" s="49" customFormat="1" ht="11.4" customHeight="1">
      <c r="A1422" s="55" t="s">
        <v>4261</v>
      </c>
      <c r="B1422" s="76"/>
      <c r="C1422" s="88" t="s">
        <v>4263</v>
      </c>
      <c r="D1422" s="170">
        <f t="shared" ref="D1422:D1423" si="399">SUM(M1422)</f>
        <v>0.11475</v>
      </c>
      <c r="E1422" s="171" t="s">
        <v>4264</v>
      </c>
      <c r="F1422" s="172">
        <f t="shared" ref="F1422:F1423" si="400">SUM(N1422)</f>
        <v>4.9750000000000003E-2</v>
      </c>
      <c r="G1422" s="186">
        <v>46204</v>
      </c>
      <c r="H1422" s="162">
        <v>1.4749999999999999E-2</v>
      </c>
      <c r="I1422" s="163">
        <v>1.4999999999999999E-2</v>
      </c>
      <c r="J1422" s="162">
        <v>0.02</v>
      </c>
      <c r="K1422" s="157">
        <v>6.5000000000000002E-2</v>
      </c>
      <c r="L1422" s="157">
        <v>0</v>
      </c>
      <c r="M1422" s="159">
        <f t="shared" ref="M1422:M1423" si="401">SUM(H1422:K1422)</f>
        <v>0.11475</v>
      </c>
      <c r="N1422" s="160">
        <f t="shared" ref="N1422:N1423" si="402">SUM(H1422+I1422+J1422+L1422)</f>
        <v>4.9750000000000003E-2</v>
      </c>
      <c r="O1422" s="61" t="s">
        <v>3669</v>
      </c>
    </row>
    <row r="1423" spans="1:15" s="5" customFormat="1" ht="11.4" customHeight="1">
      <c r="A1423" s="12"/>
      <c r="B1423" s="73" t="s">
        <v>4262</v>
      </c>
      <c r="C1423" s="62" t="s">
        <v>4263</v>
      </c>
      <c r="D1423" s="167">
        <f t="shared" si="399"/>
        <v>0.11475</v>
      </c>
      <c r="E1423" s="168" t="s">
        <v>4264</v>
      </c>
      <c r="F1423" s="169">
        <f t="shared" si="400"/>
        <v>4.9750000000000003E-2</v>
      </c>
      <c r="G1423" s="186">
        <v>46204</v>
      </c>
      <c r="H1423" s="162">
        <v>1.4749999999999999E-2</v>
      </c>
      <c r="I1423" s="163">
        <v>1.4999999999999999E-2</v>
      </c>
      <c r="J1423" s="162">
        <v>0.02</v>
      </c>
      <c r="K1423" s="157">
        <v>6.5000000000000002E-2</v>
      </c>
      <c r="L1423" s="157">
        <v>0</v>
      </c>
      <c r="M1423" s="159">
        <f t="shared" si="401"/>
        <v>0.11475</v>
      </c>
      <c r="N1423" s="160">
        <f t="shared" si="402"/>
        <v>4.9750000000000003E-2</v>
      </c>
      <c r="O1423" s="61" t="s">
        <v>3669</v>
      </c>
    </row>
    <row r="1424" spans="1:15" s="49" customFormat="1" ht="11.4" customHeight="1">
      <c r="A1424" s="55" t="s">
        <v>1663</v>
      </c>
      <c r="B1424" s="76"/>
      <c r="C1424" s="88" t="s">
        <v>1664</v>
      </c>
      <c r="D1424" s="170">
        <f t="shared" si="391"/>
        <v>0.11475</v>
      </c>
      <c r="E1424" s="171" t="s">
        <v>3156</v>
      </c>
      <c r="F1424" s="172">
        <f t="shared" si="390"/>
        <v>4.9750000000000003E-2</v>
      </c>
      <c r="G1424" s="185">
        <v>42826</v>
      </c>
      <c r="H1424" s="162">
        <v>1.4749999999999999E-2</v>
      </c>
      <c r="I1424" s="163">
        <v>1.4999999999999999E-2</v>
      </c>
      <c r="J1424" s="162">
        <v>0.02</v>
      </c>
      <c r="K1424" s="157">
        <v>6.5000000000000002E-2</v>
      </c>
      <c r="L1424" s="157">
        <v>0</v>
      </c>
      <c r="M1424" s="159">
        <f t="shared" si="389"/>
        <v>0.11475</v>
      </c>
      <c r="N1424" s="160">
        <f t="shared" si="392"/>
        <v>4.9750000000000003E-2</v>
      </c>
      <c r="O1424" s="61" t="s">
        <v>3669</v>
      </c>
    </row>
    <row r="1425" spans="1:15" s="5" customFormat="1" ht="11.4" customHeight="1">
      <c r="A1425" s="12"/>
      <c r="B1425" s="73" t="s">
        <v>2009</v>
      </c>
      <c r="C1425" s="62" t="s">
        <v>1664</v>
      </c>
      <c r="D1425" s="167">
        <f t="shared" si="391"/>
        <v>0.11475</v>
      </c>
      <c r="E1425" s="168" t="s">
        <v>3156</v>
      </c>
      <c r="F1425" s="169">
        <f t="shared" si="390"/>
        <v>4.9750000000000003E-2</v>
      </c>
      <c r="G1425" s="184">
        <v>42826</v>
      </c>
      <c r="H1425" s="162">
        <v>1.4749999999999999E-2</v>
      </c>
      <c r="I1425" s="163">
        <v>1.4999999999999999E-2</v>
      </c>
      <c r="J1425" s="162">
        <v>0.02</v>
      </c>
      <c r="K1425" s="157">
        <v>6.5000000000000002E-2</v>
      </c>
      <c r="L1425" s="157">
        <v>0</v>
      </c>
      <c r="M1425" s="159">
        <f t="shared" si="389"/>
        <v>0.11475</v>
      </c>
      <c r="N1425" s="160">
        <f t="shared" si="392"/>
        <v>4.9750000000000003E-2</v>
      </c>
      <c r="O1425" s="61" t="s">
        <v>3669</v>
      </c>
    </row>
    <row r="1426" spans="1:15" s="49" customFormat="1" ht="11.4" customHeight="1">
      <c r="A1426" s="55" t="s">
        <v>1350</v>
      </c>
      <c r="B1426" s="78"/>
      <c r="C1426" s="88" t="s">
        <v>1302</v>
      </c>
      <c r="D1426" s="170">
        <f t="shared" si="391"/>
        <v>0.10475000000000001</v>
      </c>
      <c r="E1426" s="171" t="s">
        <v>3157</v>
      </c>
      <c r="F1426" s="172">
        <f t="shared" si="390"/>
        <v>3.9750000000000001E-2</v>
      </c>
      <c r="G1426" s="185">
        <v>42826</v>
      </c>
      <c r="H1426" s="162">
        <v>1.4749999999999999E-2</v>
      </c>
      <c r="I1426" s="163">
        <v>1.4999999999999999E-2</v>
      </c>
      <c r="J1426" s="162">
        <v>0.01</v>
      </c>
      <c r="K1426" s="157">
        <v>6.5000000000000002E-2</v>
      </c>
      <c r="L1426" s="157">
        <v>0</v>
      </c>
      <c r="M1426" s="159">
        <f t="shared" si="389"/>
        <v>0.10475000000000001</v>
      </c>
      <c r="N1426" s="160">
        <f t="shared" si="392"/>
        <v>3.9750000000000001E-2</v>
      </c>
      <c r="O1426" s="61" t="s">
        <v>3669</v>
      </c>
    </row>
    <row r="1427" spans="1:15" s="13" customFormat="1" ht="11.4" customHeight="1">
      <c r="A1427" s="120"/>
      <c r="B1427" s="72" t="s">
        <v>1909</v>
      </c>
      <c r="C1427" s="88" t="s">
        <v>1302</v>
      </c>
      <c r="D1427" s="170">
        <f t="shared" si="391"/>
        <v>0.10475000000000001</v>
      </c>
      <c r="E1427" s="171" t="s">
        <v>3157</v>
      </c>
      <c r="F1427" s="172">
        <f t="shared" si="390"/>
        <v>3.9750000000000001E-2</v>
      </c>
      <c r="G1427" s="184">
        <v>42826</v>
      </c>
      <c r="H1427" s="162">
        <v>1.4749999999999999E-2</v>
      </c>
      <c r="I1427" s="163">
        <v>1.4999999999999999E-2</v>
      </c>
      <c r="J1427" s="162">
        <v>0.01</v>
      </c>
      <c r="K1427" s="157">
        <v>6.5000000000000002E-2</v>
      </c>
      <c r="L1427" s="157">
        <v>0</v>
      </c>
      <c r="M1427" s="159">
        <f t="shared" si="389"/>
        <v>0.10475000000000001</v>
      </c>
      <c r="N1427" s="160">
        <f t="shared" si="392"/>
        <v>3.9750000000000001E-2</v>
      </c>
      <c r="O1427" s="61" t="s">
        <v>3669</v>
      </c>
    </row>
    <row r="1428" spans="1:15" s="5" customFormat="1" ht="11.4" customHeight="1">
      <c r="A1428" s="12"/>
      <c r="B1428" s="73" t="s">
        <v>1908</v>
      </c>
      <c r="C1428" s="62" t="s">
        <v>1302</v>
      </c>
      <c r="D1428" s="167">
        <f t="shared" si="391"/>
        <v>0.10475000000000001</v>
      </c>
      <c r="E1428" s="168" t="s">
        <v>3157</v>
      </c>
      <c r="F1428" s="169">
        <f t="shared" si="390"/>
        <v>3.9750000000000001E-2</v>
      </c>
      <c r="G1428" s="184">
        <v>42826</v>
      </c>
      <c r="H1428" s="162">
        <v>1.4749999999999999E-2</v>
      </c>
      <c r="I1428" s="163">
        <v>1.4999999999999999E-2</v>
      </c>
      <c r="J1428" s="162">
        <v>0.01</v>
      </c>
      <c r="K1428" s="157">
        <v>6.5000000000000002E-2</v>
      </c>
      <c r="L1428" s="157">
        <v>0</v>
      </c>
      <c r="M1428" s="159">
        <f t="shared" si="389"/>
        <v>0.10475000000000001</v>
      </c>
      <c r="N1428" s="160">
        <f t="shared" si="392"/>
        <v>3.9750000000000001E-2</v>
      </c>
      <c r="O1428" s="61" t="s">
        <v>3669</v>
      </c>
    </row>
    <row r="1429" spans="1:15" s="49" customFormat="1" ht="11.4" customHeight="1">
      <c r="A1429" s="55" t="s">
        <v>1351</v>
      </c>
      <c r="B1429" s="78"/>
      <c r="C1429" s="88" t="s">
        <v>1305</v>
      </c>
      <c r="D1429" s="170">
        <f t="shared" si="391"/>
        <v>0.10475000000000001</v>
      </c>
      <c r="E1429" s="171" t="s">
        <v>3158</v>
      </c>
      <c r="F1429" s="172">
        <f t="shared" si="390"/>
        <v>3.9750000000000001E-2</v>
      </c>
      <c r="G1429" s="185">
        <v>42826</v>
      </c>
      <c r="H1429" s="162">
        <v>1.4749999999999999E-2</v>
      </c>
      <c r="I1429" s="163">
        <v>1.4999999999999999E-2</v>
      </c>
      <c r="J1429" s="162">
        <v>0.01</v>
      </c>
      <c r="K1429" s="157">
        <v>6.5000000000000002E-2</v>
      </c>
      <c r="L1429" s="157">
        <v>0</v>
      </c>
      <c r="M1429" s="159">
        <f t="shared" si="389"/>
        <v>0.10475000000000001</v>
      </c>
      <c r="N1429" s="160">
        <f t="shared" si="392"/>
        <v>3.9750000000000001E-2</v>
      </c>
      <c r="O1429" s="61" t="s">
        <v>3669</v>
      </c>
    </row>
    <row r="1430" spans="1:15" s="5" customFormat="1" ht="11.4" customHeight="1">
      <c r="A1430" s="120"/>
      <c r="B1430" s="72" t="s">
        <v>1352</v>
      </c>
      <c r="C1430" s="88" t="s">
        <v>1305</v>
      </c>
      <c r="D1430" s="170">
        <f t="shared" si="391"/>
        <v>0.10475000000000001</v>
      </c>
      <c r="E1430" s="171" t="s">
        <v>3158</v>
      </c>
      <c r="F1430" s="172">
        <f t="shared" si="390"/>
        <v>3.9750000000000001E-2</v>
      </c>
      <c r="G1430" s="184">
        <v>42826</v>
      </c>
      <c r="H1430" s="162">
        <v>1.4749999999999999E-2</v>
      </c>
      <c r="I1430" s="163">
        <v>1.4999999999999999E-2</v>
      </c>
      <c r="J1430" s="162">
        <v>0.01</v>
      </c>
      <c r="K1430" s="157">
        <v>6.5000000000000002E-2</v>
      </c>
      <c r="L1430" s="157">
        <v>0</v>
      </c>
      <c r="M1430" s="159">
        <f t="shared" si="389"/>
        <v>0.10475000000000001</v>
      </c>
      <c r="N1430" s="160">
        <f t="shared" si="392"/>
        <v>3.9750000000000001E-2</v>
      </c>
      <c r="O1430" s="61" t="s">
        <v>3669</v>
      </c>
    </row>
    <row r="1431" spans="1:15" s="13" customFormat="1" ht="11.4" customHeight="1">
      <c r="A1431" s="12"/>
      <c r="B1431" s="73" t="s">
        <v>1910</v>
      </c>
      <c r="C1431" s="62" t="s">
        <v>1305</v>
      </c>
      <c r="D1431" s="167">
        <f t="shared" si="391"/>
        <v>0.10475000000000001</v>
      </c>
      <c r="E1431" s="168" t="s">
        <v>3158</v>
      </c>
      <c r="F1431" s="169">
        <f t="shared" si="390"/>
        <v>3.9750000000000001E-2</v>
      </c>
      <c r="G1431" s="184">
        <v>42826</v>
      </c>
      <c r="H1431" s="162">
        <v>1.4749999999999999E-2</v>
      </c>
      <c r="I1431" s="163">
        <v>1.4999999999999999E-2</v>
      </c>
      <c r="J1431" s="162">
        <v>0.01</v>
      </c>
      <c r="K1431" s="157">
        <v>6.5000000000000002E-2</v>
      </c>
      <c r="L1431" s="157">
        <v>0</v>
      </c>
      <c r="M1431" s="159">
        <f t="shared" si="389"/>
        <v>0.10475000000000001</v>
      </c>
      <c r="N1431" s="160">
        <f t="shared" si="392"/>
        <v>3.9750000000000001E-2</v>
      </c>
      <c r="O1431" s="61" t="s">
        <v>3669</v>
      </c>
    </row>
    <row r="1432" spans="1:15" s="49" customFormat="1" ht="11.4" customHeight="1">
      <c r="A1432" s="55" t="s">
        <v>1353</v>
      </c>
      <c r="B1432" s="78"/>
      <c r="C1432" s="88" t="s">
        <v>1306</v>
      </c>
      <c r="D1432" s="170">
        <f t="shared" si="391"/>
        <v>0.10475000000000001</v>
      </c>
      <c r="E1432" s="171" t="s">
        <v>3159</v>
      </c>
      <c r="F1432" s="172">
        <f t="shared" si="390"/>
        <v>3.9750000000000001E-2</v>
      </c>
      <c r="G1432" s="185">
        <v>42826</v>
      </c>
      <c r="H1432" s="162">
        <v>1.4749999999999999E-2</v>
      </c>
      <c r="I1432" s="163">
        <v>1.4999999999999999E-2</v>
      </c>
      <c r="J1432" s="162">
        <v>0.01</v>
      </c>
      <c r="K1432" s="157">
        <v>6.5000000000000002E-2</v>
      </c>
      <c r="L1432" s="157">
        <v>0</v>
      </c>
      <c r="M1432" s="159">
        <f t="shared" si="389"/>
        <v>0.10475000000000001</v>
      </c>
      <c r="N1432" s="160">
        <f t="shared" si="392"/>
        <v>3.9750000000000001E-2</v>
      </c>
      <c r="O1432" s="61" t="s">
        <v>3669</v>
      </c>
    </row>
    <row r="1433" spans="1:15" s="5" customFormat="1" ht="11.4" customHeight="1">
      <c r="A1433" s="121"/>
      <c r="B1433" s="72" t="s">
        <v>2087</v>
      </c>
      <c r="C1433" s="88" t="s">
        <v>1306</v>
      </c>
      <c r="D1433" s="170">
        <f t="shared" si="391"/>
        <v>0.10475000000000001</v>
      </c>
      <c r="E1433" s="171" t="s">
        <v>3159</v>
      </c>
      <c r="F1433" s="172">
        <f t="shared" si="390"/>
        <v>3.9750000000000001E-2</v>
      </c>
      <c r="G1433" s="184">
        <v>42826</v>
      </c>
      <c r="H1433" s="162">
        <v>1.4749999999999999E-2</v>
      </c>
      <c r="I1433" s="163">
        <v>1.4999999999999999E-2</v>
      </c>
      <c r="J1433" s="162">
        <v>0.01</v>
      </c>
      <c r="K1433" s="157">
        <v>6.5000000000000002E-2</v>
      </c>
      <c r="L1433" s="157">
        <v>0</v>
      </c>
      <c r="M1433" s="159">
        <f t="shared" si="389"/>
        <v>0.10475000000000001</v>
      </c>
      <c r="N1433" s="160">
        <f t="shared" si="392"/>
        <v>3.9750000000000001E-2</v>
      </c>
      <c r="O1433" s="61" t="s">
        <v>3669</v>
      </c>
    </row>
    <row r="1434" spans="1:15" s="5" customFormat="1" ht="11.4" customHeight="1">
      <c r="A1434" s="14"/>
      <c r="B1434" s="73" t="s">
        <v>2088</v>
      </c>
      <c r="C1434" s="62" t="s">
        <v>1306</v>
      </c>
      <c r="D1434" s="167">
        <f t="shared" si="391"/>
        <v>0.10475000000000001</v>
      </c>
      <c r="E1434" s="168" t="s">
        <v>3159</v>
      </c>
      <c r="F1434" s="169">
        <f t="shared" si="390"/>
        <v>3.9750000000000001E-2</v>
      </c>
      <c r="G1434" s="184">
        <v>42826</v>
      </c>
      <c r="H1434" s="162">
        <v>1.4749999999999999E-2</v>
      </c>
      <c r="I1434" s="163">
        <v>1.4999999999999999E-2</v>
      </c>
      <c r="J1434" s="162">
        <v>0.01</v>
      </c>
      <c r="K1434" s="157">
        <v>6.5000000000000002E-2</v>
      </c>
      <c r="L1434" s="157">
        <v>0</v>
      </c>
      <c r="M1434" s="159">
        <f t="shared" si="389"/>
        <v>0.10475000000000001</v>
      </c>
      <c r="N1434" s="160">
        <f t="shared" si="392"/>
        <v>3.9750000000000001E-2</v>
      </c>
      <c r="O1434" s="61" t="s">
        <v>3669</v>
      </c>
    </row>
    <row r="1435" spans="1:15" s="49" customFormat="1" ht="11.4" customHeight="1">
      <c r="A1435" s="55" t="s">
        <v>1280</v>
      </c>
      <c r="B1435" s="76"/>
      <c r="C1435" s="88" t="s">
        <v>1281</v>
      </c>
      <c r="D1435" s="170">
        <f t="shared" si="391"/>
        <v>0.10475000000000001</v>
      </c>
      <c r="E1435" s="171" t="s">
        <v>3160</v>
      </c>
      <c r="F1435" s="172">
        <f t="shared" si="390"/>
        <v>3.9750000000000001E-2</v>
      </c>
      <c r="G1435" s="185">
        <v>42826</v>
      </c>
      <c r="H1435" s="162">
        <v>1.4749999999999999E-2</v>
      </c>
      <c r="I1435" s="163">
        <v>1.4999999999999999E-2</v>
      </c>
      <c r="J1435" s="162">
        <v>0.01</v>
      </c>
      <c r="K1435" s="157">
        <v>6.5000000000000002E-2</v>
      </c>
      <c r="L1435" s="157">
        <v>0</v>
      </c>
      <c r="M1435" s="159">
        <f t="shared" si="389"/>
        <v>0.10475000000000001</v>
      </c>
      <c r="N1435" s="160">
        <f t="shared" si="392"/>
        <v>3.9750000000000001E-2</v>
      </c>
      <c r="O1435" s="61" t="s">
        <v>3669</v>
      </c>
    </row>
    <row r="1436" spans="1:15" s="5" customFormat="1" ht="11.4" customHeight="1">
      <c r="A1436" s="12"/>
      <c r="B1436" s="73" t="s">
        <v>811</v>
      </c>
      <c r="C1436" s="62" t="s">
        <v>1281</v>
      </c>
      <c r="D1436" s="167">
        <f t="shared" si="391"/>
        <v>0.10475000000000001</v>
      </c>
      <c r="E1436" s="168" t="s">
        <v>3160</v>
      </c>
      <c r="F1436" s="169">
        <f t="shared" si="390"/>
        <v>3.9750000000000001E-2</v>
      </c>
      <c r="G1436" s="184">
        <v>42826</v>
      </c>
      <c r="H1436" s="162">
        <v>1.4749999999999999E-2</v>
      </c>
      <c r="I1436" s="163">
        <v>1.4999999999999999E-2</v>
      </c>
      <c r="J1436" s="162">
        <v>0.01</v>
      </c>
      <c r="K1436" s="157">
        <v>6.5000000000000002E-2</v>
      </c>
      <c r="L1436" s="157">
        <v>0</v>
      </c>
      <c r="M1436" s="159">
        <f t="shared" si="389"/>
        <v>0.10475000000000001</v>
      </c>
      <c r="N1436" s="160">
        <f t="shared" si="392"/>
        <v>3.9750000000000001E-2</v>
      </c>
      <c r="O1436" s="61" t="s">
        <v>3669</v>
      </c>
    </row>
    <row r="1437" spans="1:15" s="49" customFormat="1" ht="11.4" customHeight="1">
      <c r="A1437" s="55" t="s">
        <v>4095</v>
      </c>
      <c r="B1437" s="78"/>
      <c r="C1437" s="88" t="s">
        <v>4081</v>
      </c>
      <c r="D1437" s="170">
        <f t="shared" ref="D1437:D1442" si="403">SUM(M1437)</f>
        <v>0.10475000000000001</v>
      </c>
      <c r="E1437" s="171" t="s">
        <v>4082</v>
      </c>
      <c r="F1437" s="172">
        <f t="shared" ref="F1437:F1442" si="404">SUM(N1437)</f>
        <v>3.9750000000000001E-2</v>
      </c>
      <c r="G1437" s="185">
        <v>45931</v>
      </c>
      <c r="H1437" s="162">
        <v>1.4749999999999999E-2</v>
      </c>
      <c r="I1437" s="163">
        <v>1.4999999999999999E-2</v>
      </c>
      <c r="J1437" s="162">
        <v>0.01</v>
      </c>
      <c r="K1437" s="157">
        <v>6.5000000000000002E-2</v>
      </c>
      <c r="L1437" s="157">
        <v>0</v>
      </c>
      <c r="M1437" s="159">
        <f t="shared" ref="M1437:M1442" si="405">SUM(H1437:K1437)</f>
        <v>0.10475000000000001</v>
      </c>
      <c r="N1437" s="160">
        <f t="shared" ref="N1437:N1442" si="406">SUM(H1437+I1437+J1437+L1437)</f>
        <v>3.9750000000000001E-2</v>
      </c>
      <c r="O1437" s="61" t="s">
        <v>3669</v>
      </c>
    </row>
    <row r="1438" spans="1:15" s="49" customFormat="1" ht="11.4" customHeight="1">
      <c r="A1438" s="55"/>
      <c r="B1438" s="78" t="s">
        <v>4083</v>
      </c>
      <c r="C1438" s="88" t="s">
        <v>4081</v>
      </c>
      <c r="D1438" s="170">
        <f t="shared" si="403"/>
        <v>0.10475000000000001</v>
      </c>
      <c r="E1438" s="171" t="s">
        <v>4082</v>
      </c>
      <c r="F1438" s="172">
        <f t="shared" si="404"/>
        <v>3.9750000000000001E-2</v>
      </c>
      <c r="G1438" s="185">
        <v>45931</v>
      </c>
      <c r="H1438" s="162">
        <v>1.4749999999999999E-2</v>
      </c>
      <c r="I1438" s="163">
        <v>1.4999999999999999E-2</v>
      </c>
      <c r="J1438" s="162">
        <v>0.01</v>
      </c>
      <c r="K1438" s="157">
        <v>6.5000000000000002E-2</v>
      </c>
      <c r="L1438" s="157">
        <v>0</v>
      </c>
      <c r="M1438" s="159">
        <f t="shared" si="405"/>
        <v>0.10475000000000001</v>
      </c>
      <c r="N1438" s="160">
        <f t="shared" si="406"/>
        <v>3.9750000000000001E-2</v>
      </c>
      <c r="O1438" s="61" t="s">
        <v>3669</v>
      </c>
    </row>
    <row r="1439" spans="1:15" s="5" customFormat="1" ht="11.4" customHeight="1">
      <c r="A1439" s="121"/>
      <c r="B1439" s="72" t="s">
        <v>4084</v>
      </c>
      <c r="C1439" s="88" t="s">
        <v>4081</v>
      </c>
      <c r="D1439" s="170">
        <f t="shared" si="403"/>
        <v>0.10475000000000001</v>
      </c>
      <c r="E1439" s="171" t="s">
        <v>4082</v>
      </c>
      <c r="F1439" s="172">
        <f t="shared" si="404"/>
        <v>3.9750000000000001E-2</v>
      </c>
      <c r="G1439" s="184">
        <v>45931</v>
      </c>
      <c r="H1439" s="162">
        <v>1.4749999999999999E-2</v>
      </c>
      <c r="I1439" s="163">
        <v>1.4999999999999999E-2</v>
      </c>
      <c r="J1439" s="162">
        <v>0.01</v>
      </c>
      <c r="K1439" s="157">
        <v>6.5000000000000002E-2</v>
      </c>
      <c r="L1439" s="157">
        <v>0</v>
      </c>
      <c r="M1439" s="159">
        <f t="shared" si="405"/>
        <v>0.10475000000000001</v>
      </c>
      <c r="N1439" s="160">
        <f t="shared" si="406"/>
        <v>3.9750000000000001E-2</v>
      </c>
      <c r="O1439" s="61" t="s">
        <v>3669</v>
      </c>
    </row>
    <row r="1440" spans="1:15" s="5" customFormat="1" ht="11.4" customHeight="1">
      <c r="A1440" s="14"/>
      <c r="B1440" s="73" t="s">
        <v>4085</v>
      </c>
      <c r="C1440" s="62" t="s">
        <v>4081</v>
      </c>
      <c r="D1440" s="167">
        <f t="shared" si="403"/>
        <v>0.10475000000000001</v>
      </c>
      <c r="E1440" s="168" t="s">
        <v>4082</v>
      </c>
      <c r="F1440" s="169">
        <f t="shared" si="404"/>
        <v>3.9750000000000001E-2</v>
      </c>
      <c r="G1440" s="184">
        <v>45931</v>
      </c>
      <c r="H1440" s="162">
        <v>1.4749999999999999E-2</v>
      </c>
      <c r="I1440" s="163">
        <v>1.4999999999999999E-2</v>
      </c>
      <c r="J1440" s="162">
        <v>0.01</v>
      </c>
      <c r="K1440" s="157">
        <v>6.5000000000000002E-2</v>
      </c>
      <c r="L1440" s="157">
        <v>0</v>
      </c>
      <c r="M1440" s="159">
        <f t="shared" si="405"/>
        <v>0.10475000000000001</v>
      </c>
      <c r="N1440" s="160">
        <f t="shared" si="406"/>
        <v>3.9750000000000001E-2</v>
      </c>
      <c r="O1440" s="61" t="s">
        <v>3669</v>
      </c>
    </row>
    <row r="1441" spans="1:15" s="5" customFormat="1" ht="11.4" customHeight="1">
      <c r="A1441" s="55" t="s">
        <v>4086</v>
      </c>
      <c r="B1441" s="72"/>
      <c r="C1441" s="63" t="s">
        <v>4088</v>
      </c>
      <c r="D1441" s="173">
        <f t="shared" si="403"/>
        <v>0.11475</v>
      </c>
      <c r="E1441" s="165" t="s">
        <v>4089</v>
      </c>
      <c r="F1441" s="174">
        <f t="shared" si="404"/>
        <v>4.9750000000000003E-2</v>
      </c>
      <c r="G1441" s="205">
        <v>45931</v>
      </c>
      <c r="H1441" s="162">
        <v>1.4749999999999999E-2</v>
      </c>
      <c r="I1441" s="163">
        <v>1.4999999999999999E-2</v>
      </c>
      <c r="J1441" s="162">
        <v>0.02</v>
      </c>
      <c r="K1441" s="157">
        <v>6.5000000000000002E-2</v>
      </c>
      <c r="L1441" s="157">
        <v>0</v>
      </c>
      <c r="M1441" s="159">
        <f t="shared" si="405"/>
        <v>0.11475</v>
      </c>
      <c r="N1441" s="160">
        <f t="shared" si="406"/>
        <v>4.9750000000000003E-2</v>
      </c>
      <c r="O1441" s="61" t="s">
        <v>3669</v>
      </c>
    </row>
    <row r="1442" spans="1:15" s="5" customFormat="1" ht="11.4" customHeight="1">
      <c r="A1442" s="120"/>
      <c r="B1442" s="73" t="s">
        <v>4087</v>
      </c>
      <c r="C1442" s="62" t="s">
        <v>4088</v>
      </c>
      <c r="D1442" s="175">
        <f t="shared" si="403"/>
        <v>0.11475</v>
      </c>
      <c r="E1442" s="168" t="s">
        <v>4089</v>
      </c>
      <c r="F1442" s="176">
        <f t="shared" si="404"/>
        <v>4.9750000000000003E-2</v>
      </c>
      <c r="G1442" s="205">
        <v>45931</v>
      </c>
      <c r="H1442" s="162">
        <v>1.4749999999999999E-2</v>
      </c>
      <c r="I1442" s="163">
        <v>1.4999999999999999E-2</v>
      </c>
      <c r="J1442" s="162">
        <v>0.02</v>
      </c>
      <c r="K1442" s="157">
        <v>6.5000000000000002E-2</v>
      </c>
      <c r="L1442" s="157">
        <v>0</v>
      </c>
      <c r="M1442" s="159">
        <f t="shared" si="405"/>
        <v>0.11475</v>
      </c>
      <c r="N1442" s="160">
        <f t="shared" si="406"/>
        <v>4.9750000000000003E-2</v>
      </c>
      <c r="O1442" s="61" t="s">
        <v>3669</v>
      </c>
    </row>
    <row r="1443" spans="1:15" s="49" customFormat="1" ht="11.4" customHeight="1">
      <c r="A1443" s="55" t="s">
        <v>1354</v>
      </c>
      <c r="B1443" s="78"/>
      <c r="C1443" s="88" t="s">
        <v>1301</v>
      </c>
      <c r="D1443" s="170">
        <f t="shared" si="391"/>
        <v>0.10475000000000001</v>
      </c>
      <c r="E1443" s="171" t="s">
        <v>3161</v>
      </c>
      <c r="F1443" s="172">
        <f t="shared" si="390"/>
        <v>3.9750000000000001E-2</v>
      </c>
      <c r="G1443" s="185">
        <v>42826</v>
      </c>
      <c r="H1443" s="162">
        <v>1.4749999999999999E-2</v>
      </c>
      <c r="I1443" s="163">
        <v>1.4999999999999999E-2</v>
      </c>
      <c r="J1443" s="162">
        <v>0.01</v>
      </c>
      <c r="K1443" s="157">
        <v>6.5000000000000002E-2</v>
      </c>
      <c r="L1443" s="157">
        <v>0</v>
      </c>
      <c r="M1443" s="159">
        <f t="shared" si="389"/>
        <v>0.10475000000000001</v>
      </c>
      <c r="N1443" s="160">
        <f t="shared" si="392"/>
        <v>3.9750000000000001E-2</v>
      </c>
      <c r="O1443" s="61" t="s">
        <v>3669</v>
      </c>
    </row>
    <row r="1444" spans="1:15" s="5" customFormat="1" ht="11.4" customHeight="1">
      <c r="A1444" s="120"/>
      <c r="B1444" s="72" t="s">
        <v>2085</v>
      </c>
      <c r="C1444" s="88" t="s">
        <v>1301</v>
      </c>
      <c r="D1444" s="170">
        <f t="shared" si="391"/>
        <v>0.10475000000000001</v>
      </c>
      <c r="E1444" s="171" t="s">
        <v>3161</v>
      </c>
      <c r="F1444" s="172">
        <f t="shared" si="390"/>
        <v>3.9750000000000001E-2</v>
      </c>
      <c r="G1444" s="184">
        <v>42826</v>
      </c>
      <c r="H1444" s="162">
        <v>1.4749999999999999E-2</v>
      </c>
      <c r="I1444" s="163">
        <v>1.4999999999999999E-2</v>
      </c>
      <c r="J1444" s="162">
        <v>0.01</v>
      </c>
      <c r="K1444" s="157">
        <v>6.5000000000000002E-2</v>
      </c>
      <c r="L1444" s="157">
        <v>0</v>
      </c>
      <c r="M1444" s="159">
        <f t="shared" si="389"/>
        <v>0.10475000000000001</v>
      </c>
      <c r="N1444" s="160">
        <f t="shared" si="392"/>
        <v>3.9750000000000001E-2</v>
      </c>
      <c r="O1444" s="61" t="s">
        <v>3669</v>
      </c>
    </row>
    <row r="1445" spans="1:15" s="5" customFormat="1" ht="11.4" customHeight="1">
      <c r="A1445" s="120"/>
      <c r="B1445" s="72" t="s">
        <v>1355</v>
      </c>
      <c r="C1445" s="88" t="s">
        <v>1301</v>
      </c>
      <c r="D1445" s="170">
        <f t="shared" si="391"/>
        <v>0.10475000000000001</v>
      </c>
      <c r="E1445" s="171" t="s">
        <v>3161</v>
      </c>
      <c r="F1445" s="172">
        <f t="shared" si="390"/>
        <v>3.9750000000000001E-2</v>
      </c>
      <c r="G1445" s="184">
        <v>42826</v>
      </c>
      <c r="H1445" s="162">
        <v>1.4749999999999999E-2</v>
      </c>
      <c r="I1445" s="163">
        <v>1.4999999999999999E-2</v>
      </c>
      <c r="J1445" s="162">
        <v>0.01</v>
      </c>
      <c r="K1445" s="157">
        <v>6.5000000000000002E-2</v>
      </c>
      <c r="L1445" s="157">
        <v>0</v>
      </c>
      <c r="M1445" s="159">
        <f t="shared" si="389"/>
        <v>0.10475000000000001</v>
      </c>
      <c r="N1445" s="160">
        <f t="shared" si="392"/>
        <v>3.9750000000000001E-2</v>
      </c>
      <c r="O1445" s="61" t="s">
        <v>3669</v>
      </c>
    </row>
    <row r="1446" spans="1:15" s="5" customFormat="1" ht="11.4" customHeight="1">
      <c r="A1446" s="120"/>
      <c r="B1446" s="72" t="s">
        <v>1356</v>
      </c>
      <c r="C1446" s="88" t="s">
        <v>1301</v>
      </c>
      <c r="D1446" s="170">
        <f t="shared" si="391"/>
        <v>0.10475000000000001</v>
      </c>
      <c r="E1446" s="171" t="s">
        <v>3161</v>
      </c>
      <c r="F1446" s="172">
        <f t="shared" si="390"/>
        <v>3.9750000000000001E-2</v>
      </c>
      <c r="G1446" s="184">
        <v>42826</v>
      </c>
      <c r="H1446" s="162">
        <v>1.4749999999999999E-2</v>
      </c>
      <c r="I1446" s="163">
        <v>1.4999999999999999E-2</v>
      </c>
      <c r="J1446" s="162">
        <v>0.01</v>
      </c>
      <c r="K1446" s="157">
        <v>6.5000000000000002E-2</v>
      </c>
      <c r="L1446" s="157">
        <v>0</v>
      </c>
      <c r="M1446" s="159">
        <f t="shared" si="389"/>
        <v>0.10475000000000001</v>
      </c>
      <c r="N1446" s="160">
        <f t="shared" si="392"/>
        <v>3.9750000000000001E-2</v>
      </c>
      <c r="O1446" s="61" t="s">
        <v>3669</v>
      </c>
    </row>
    <row r="1447" spans="1:15" s="5" customFormat="1" ht="11.4" customHeight="1">
      <c r="A1447" s="120"/>
      <c r="B1447" s="72" t="s">
        <v>2086</v>
      </c>
      <c r="C1447" s="88" t="s">
        <v>1301</v>
      </c>
      <c r="D1447" s="170">
        <f t="shared" si="391"/>
        <v>0.10475000000000001</v>
      </c>
      <c r="E1447" s="171" t="s">
        <v>3161</v>
      </c>
      <c r="F1447" s="172">
        <f t="shared" si="390"/>
        <v>3.9750000000000001E-2</v>
      </c>
      <c r="G1447" s="184">
        <v>42826</v>
      </c>
      <c r="H1447" s="162">
        <v>1.4749999999999999E-2</v>
      </c>
      <c r="I1447" s="163">
        <v>1.4999999999999999E-2</v>
      </c>
      <c r="J1447" s="162">
        <v>0.01</v>
      </c>
      <c r="K1447" s="157">
        <v>6.5000000000000002E-2</v>
      </c>
      <c r="L1447" s="157">
        <v>0</v>
      </c>
      <c r="M1447" s="159">
        <f t="shared" si="389"/>
        <v>0.10475000000000001</v>
      </c>
      <c r="N1447" s="160">
        <f t="shared" si="392"/>
        <v>3.9750000000000001E-2</v>
      </c>
      <c r="O1447" s="61" t="s">
        <v>3669</v>
      </c>
    </row>
    <row r="1448" spans="1:15" s="13" customFormat="1" ht="11.4" customHeight="1">
      <c r="A1448" s="120"/>
      <c r="B1448" s="72" t="s">
        <v>1911</v>
      </c>
      <c r="C1448" s="88" t="s">
        <v>1301</v>
      </c>
      <c r="D1448" s="170">
        <f t="shared" si="391"/>
        <v>0.10475000000000001</v>
      </c>
      <c r="E1448" s="171" t="s">
        <v>3161</v>
      </c>
      <c r="F1448" s="172">
        <f t="shared" si="390"/>
        <v>3.9750000000000001E-2</v>
      </c>
      <c r="G1448" s="184">
        <v>42826</v>
      </c>
      <c r="H1448" s="162">
        <v>1.4749999999999999E-2</v>
      </c>
      <c r="I1448" s="163">
        <v>1.4999999999999999E-2</v>
      </c>
      <c r="J1448" s="162">
        <v>0.01</v>
      </c>
      <c r="K1448" s="157">
        <v>6.5000000000000002E-2</v>
      </c>
      <c r="L1448" s="157">
        <v>0</v>
      </c>
      <c r="M1448" s="159">
        <f t="shared" si="389"/>
        <v>0.10475000000000001</v>
      </c>
      <c r="N1448" s="160">
        <f t="shared" si="392"/>
        <v>3.9750000000000001E-2</v>
      </c>
      <c r="O1448" s="61" t="s">
        <v>3669</v>
      </c>
    </row>
    <row r="1449" spans="1:15" s="5" customFormat="1" ht="11.4" customHeight="1">
      <c r="A1449" s="121"/>
      <c r="B1449" s="72" t="s">
        <v>2083</v>
      </c>
      <c r="C1449" s="88" t="s">
        <v>1301</v>
      </c>
      <c r="D1449" s="170">
        <f t="shared" si="391"/>
        <v>0.10475000000000001</v>
      </c>
      <c r="E1449" s="171" t="s">
        <v>3161</v>
      </c>
      <c r="F1449" s="172">
        <f t="shared" si="390"/>
        <v>3.9750000000000001E-2</v>
      </c>
      <c r="G1449" s="184">
        <v>42826</v>
      </c>
      <c r="H1449" s="162">
        <v>1.4749999999999999E-2</v>
      </c>
      <c r="I1449" s="163">
        <v>1.4999999999999999E-2</v>
      </c>
      <c r="J1449" s="162">
        <v>0.01</v>
      </c>
      <c r="K1449" s="157">
        <v>6.5000000000000002E-2</v>
      </c>
      <c r="L1449" s="157">
        <v>0</v>
      </c>
      <c r="M1449" s="159">
        <f t="shared" si="389"/>
        <v>0.10475000000000001</v>
      </c>
      <c r="N1449" s="160">
        <f t="shared" si="392"/>
        <v>3.9750000000000001E-2</v>
      </c>
      <c r="O1449" s="61" t="s">
        <v>3669</v>
      </c>
    </row>
    <row r="1450" spans="1:15" s="13" customFormat="1" ht="11.4" customHeight="1">
      <c r="A1450" s="14"/>
      <c r="B1450" s="73" t="s">
        <v>2084</v>
      </c>
      <c r="C1450" s="62" t="s">
        <v>1301</v>
      </c>
      <c r="D1450" s="167">
        <f t="shared" si="391"/>
        <v>0.10475000000000001</v>
      </c>
      <c r="E1450" s="168" t="s">
        <v>3161</v>
      </c>
      <c r="F1450" s="169">
        <f t="shared" si="390"/>
        <v>3.9750000000000001E-2</v>
      </c>
      <c r="G1450" s="184">
        <v>42826</v>
      </c>
      <c r="H1450" s="162">
        <v>1.4749999999999999E-2</v>
      </c>
      <c r="I1450" s="163">
        <v>1.4999999999999999E-2</v>
      </c>
      <c r="J1450" s="162">
        <v>0.01</v>
      </c>
      <c r="K1450" s="157">
        <v>6.5000000000000002E-2</v>
      </c>
      <c r="L1450" s="157">
        <v>0</v>
      </c>
      <c r="M1450" s="159">
        <f t="shared" ref="M1450:M1519" si="407">SUM(H1450:K1450)</f>
        <v>0.10475000000000001</v>
      </c>
      <c r="N1450" s="160">
        <f t="shared" si="392"/>
        <v>3.9750000000000001E-2</v>
      </c>
      <c r="O1450" s="61" t="s">
        <v>3669</v>
      </c>
    </row>
    <row r="1451" spans="1:15" s="49" customFormat="1" ht="11.4" customHeight="1">
      <c r="A1451" s="55" t="s">
        <v>1357</v>
      </c>
      <c r="B1451" s="76"/>
      <c r="C1451" s="88" t="s">
        <v>1318</v>
      </c>
      <c r="D1451" s="170">
        <f t="shared" si="391"/>
        <v>0.10475000000000001</v>
      </c>
      <c r="E1451" s="171" t="s">
        <v>3162</v>
      </c>
      <c r="F1451" s="172">
        <f t="shared" si="390"/>
        <v>3.9750000000000001E-2</v>
      </c>
      <c r="G1451" s="185">
        <v>42826</v>
      </c>
      <c r="H1451" s="162">
        <v>1.4749999999999999E-2</v>
      </c>
      <c r="I1451" s="163">
        <v>1.4999999999999999E-2</v>
      </c>
      <c r="J1451" s="162">
        <v>0.01</v>
      </c>
      <c r="K1451" s="157">
        <v>6.5000000000000002E-2</v>
      </c>
      <c r="L1451" s="157">
        <v>0</v>
      </c>
      <c r="M1451" s="159">
        <f t="shared" si="407"/>
        <v>0.10475000000000001</v>
      </c>
      <c r="N1451" s="160">
        <f t="shared" si="392"/>
        <v>3.9750000000000001E-2</v>
      </c>
      <c r="O1451" s="61" t="s">
        <v>3669</v>
      </c>
    </row>
    <row r="1452" spans="1:15" s="5" customFormat="1" ht="11.4" customHeight="1">
      <c r="A1452" s="120"/>
      <c r="B1452" s="72" t="s">
        <v>1913</v>
      </c>
      <c r="C1452" s="88" t="s">
        <v>1318</v>
      </c>
      <c r="D1452" s="170">
        <f t="shared" si="391"/>
        <v>0.10475000000000001</v>
      </c>
      <c r="E1452" s="171" t="s">
        <v>3162</v>
      </c>
      <c r="F1452" s="172">
        <f t="shared" si="390"/>
        <v>3.9750000000000001E-2</v>
      </c>
      <c r="G1452" s="184">
        <v>42826</v>
      </c>
      <c r="H1452" s="162">
        <v>1.4749999999999999E-2</v>
      </c>
      <c r="I1452" s="163">
        <v>1.4999999999999999E-2</v>
      </c>
      <c r="J1452" s="162">
        <v>0.01</v>
      </c>
      <c r="K1452" s="157">
        <v>6.5000000000000002E-2</v>
      </c>
      <c r="L1452" s="157">
        <v>0</v>
      </c>
      <c r="M1452" s="159">
        <f t="shared" si="407"/>
        <v>0.10475000000000001</v>
      </c>
      <c r="N1452" s="160">
        <f t="shared" si="392"/>
        <v>3.9750000000000001E-2</v>
      </c>
      <c r="O1452" s="61" t="s">
        <v>3669</v>
      </c>
    </row>
    <row r="1453" spans="1:15" s="5" customFormat="1" ht="11.4" customHeight="1">
      <c r="A1453" s="12"/>
      <c r="B1453" s="73" t="s">
        <v>1912</v>
      </c>
      <c r="C1453" s="62" t="s">
        <v>1318</v>
      </c>
      <c r="D1453" s="167">
        <f t="shared" si="391"/>
        <v>0.10475000000000001</v>
      </c>
      <c r="E1453" s="168" t="s">
        <v>3162</v>
      </c>
      <c r="F1453" s="169">
        <f t="shared" si="390"/>
        <v>3.9750000000000001E-2</v>
      </c>
      <c r="G1453" s="184">
        <v>42826</v>
      </c>
      <c r="H1453" s="162">
        <v>1.4749999999999999E-2</v>
      </c>
      <c r="I1453" s="163">
        <v>1.4999999999999999E-2</v>
      </c>
      <c r="J1453" s="162">
        <v>0.01</v>
      </c>
      <c r="K1453" s="157">
        <v>6.5000000000000002E-2</v>
      </c>
      <c r="L1453" s="157">
        <v>0</v>
      </c>
      <c r="M1453" s="159">
        <f t="shared" si="407"/>
        <v>0.10475000000000001</v>
      </c>
      <c r="N1453" s="160">
        <f t="shared" si="392"/>
        <v>3.9750000000000001E-2</v>
      </c>
      <c r="O1453" s="61" t="s">
        <v>3669</v>
      </c>
    </row>
    <row r="1454" spans="1:15" s="49" customFormat="1" ht="11.4" customHeight="1">
      <c r="A1454" s="55" t="s">
        <v>1814</v>
      </c>
      <c r="B1454" s="78"/>
      <c r="C1454" s="88" t="s">
        <v>1815</v>
      </c>
      <c r="D1454" s="170">
        <f t="shared" si="391"/>
        <v>0.10475000000000001</v>
      </c>
      <c r="E1454" s="171" t="s">
        <v>3163</v>
      </c>
      <c r="F1454" s="172">
        <f t="shared" si="390"/>
        <v>3.9750000000000001E-2</v>
      </c>
      <c r="G1454" s="185">
        <v>43101</v>
      </c>
      <c r="H1454" s="162">
        <v>1.4749999999999999E-2</v>
      </c>
      <c r="I1454" s="163">
        <v>1.4999999999999999E-2</v>
      </c>
      <c r="J1454" s="162">
        <v>0.01</v>
      </c>
      <c r="K1454" s="157">
        <v>6.5000000000000002E-2</v>
      </c>
      <c r="L1454" s="157">
        <v>0</v>
      </c>
      <c r="M1454" s="159">
        <f t="shared" si="407"/>
        <v>0.10475000000000001</v>
      </c>
      <c r="N1454" s="160">
        <f t="shared" si="392"/>
        <v>3.9750000000000001E-2</v>
      </c>
      <c r="O1454" s="61" t="s">
        <v>3669</v>
      </c>
    </row>
    <row r="1455" spans="1:15" s="5" customFormat="1" ht="11.4" customHeight="1">
      <c r="A1455" s="120"/>
      <c r="B1455" s="72" t="s">
        <v>2267</v>
      </c>
      <c r="C1455" s="88" t="s">
        <v>1815</v>
      </c>
      <c r="D1455" s="170">
        <f t="shared" si="391"/>
        <v>0.10475000000000001</v>
      </c>
      <c r="E1455" s="171" t="s">
        <v>3163</v>
      </c>
      <c r="F1455" s="172">
        <f t="shared" si="390"/>
        <v>3.9750000000000001E-2</v>
      </c>
      <c r="G1455" s="184">
        <v>43831</v>
      </c>
      <c r="H1455" s="162">
        <v>1.4749999999999999E-2</v>
      </c>
      <c r="I1455" s="163">
        <v>1.4999999999999999E-2</v>
      </c>
      <c r="J1455" s="162">
        <v>0.01</v>
      </c>
      <c r="K1455" s="157">
        <v>6.5000000000000002E-2</v>
      </c>
      <c r="L1455" s="157">
        <v>0</v>
      </c>
      <c r="M1455" s="159">
        <f t="shared" si="407"/>
        <v>0.10475000000000001</v>
      </c>
      <c r="N1455" s="160">
        <f t="shared" si="392"/>
        <v>3.9750000000000001E-2</v>
      </c>
      <c r="O1455" s="61" t="s">
        <v>3669</v>
      </c>
    </row>
    <row r="1456" spans="1:15" s="5" customFormat="1" ht="11.4" customHeight="1">
      <c r="A1456" s="120"/>
      <c r="B1456" s="72" t="s">
        <v>2268</v>
      </c>
      <c r="C1456" s="88" t="s">
        <v>1815</v>
      </c>
      <c r="D1456" s="170">
        <f t="shared" si="391"/>
        <v>0.10475000000000001</v>
      </c>
      <c r="E1456" s="171" t="s">
        <v>3163</v>
      </c>
      <c r="F1456" s="172">
        <f t="shared" si="390"/>
        <v>3.9750000000000001E-2</v>
      </c>
      <c r="G1456" s="184">
        <v>43831</v>
      </c>
      <c r="H1456" s="162">
        <v>1.4749999999999999E-2</v>
      </c>
      <c r="I1456" s="163">
        <v>1.4999999999999999E-2</v>
      </c>
      <c r="J1456" s="162">
        <v>0.01</v>
      </c>
      <c r="K1456" s="157">
        <v>6.5000000000000002E-2</v>
      </c>
      <c r="L1456" s="157">
        <v>0</v>
      </c>
      <c r="M1456" s="159">
        <f t="shared" si="407"/>
        <v>0.10475000000000001</v>
      </c>
      <c r="N1456" s="160">
        <f t="shared" si="392"/>
        <v>3.9750000000000001E-2</v>
      </c>
      <c r="O1456" s="61" t="s">
        <v>3669</v>
      </c>
    </row>
    <row r="1457" spans="1:15" s="5" customFormat="1" ht="11.4" customHeight="1">
      <c r="A1457" s="14"/>
      <c r="B1457" s="73" t="s">
        <v>3872</v>
      </c>
      <c r="C1457" s="62" t="s">
        <v>1815</v>
      </c>
      <c r="D1457" s="167">
        <f t="shared" si="391"/>
        <v>0.10475000000000001</v>
      </c>
      <c r="E1457" s="168" t="s">
        <v>3163</v>
      </c>
      <c r="F1457" s="169">
        <f t="shared" si="390"/>
        <v>3.9750000000000001E-2</v>
      </c>
      <c r="G1457" s="184">
        <v>43831</v>
      </c>
      <c r="H1457" s="162">
        <v>1.4749999999999999E-2</v>
      </c>
      <c r="I1457" s="163">
        <v>1.4999999999999999E-2</v>
      </c>
      <c r="J1457" s="162">
        <v>0.01</v>
      </c>
      <c r="K1457" s="157">
        <v>6.5000000000000002E-2</v>
      </c>
      <c r="L1457" s="157">
        <v>0</v>
      </c>
      <c r="M1457" s="159">
        <f t="shared" si="407"/>
        <v>0.10475000000000001</v>
      </c>
      <c r="N1457" s="160">
        <f t="shared" si="392"/>
        <v>3.9750000000000001E-2</v>
      </c>
      <c r="O1457" s="61" t="s">
        <v>3669</v>
      </c>
    </row>
    <row r="1458" spans="1:15" s="49" customFormat="1" ht="11.4" customHeight="1">
      <c r="A1458" s="55" t="s">
        <v>1733</v>
      </c>
      <c r="B1458" s="78"/>
      <c r="C1458" s="88" t="s">
        <v>1734</v>
      </c>
      <c r="D1458" s="170">
        <f t="shared" si="391"/>
        <v>0.10475000000000001</v>
      </c>
      <c r="E1458" s="171" t="s">
        <v>3164</v>
      </c>
      <c r="F1458" s="172">
        <f t="shared" si="390"/>
        <v>3.9750000000000001E-2</v>
      </c>
      <c r="G1458" s="185">
        <v>42826</v>
      </c>
      <c r="H1458" s="162">
        <v>1.4749999999999999E-2</v>
      </c>
      <c r="I1458" s="163">
        <v>1.4999999999999999E-2</v>
      </c>
      <c r="J1458" s="162">
        <v>0.01</v>
      </c>
      <c r="K1458" s="157">
        <v>6.5000000000000002E-2</v>
      </c>
      <c r="L1458" s="157">
        <v>0</v>
      </c>
      <c r="M1458" s="159">
        <f t="shared" si="407"/>
        <v>0.10475000000000001</v>
      </c>
      <c r="N1458" s="160">
        <f t="shared" si="392"/>
        <v>3.9750000000000001E-2</v>
      </c>
      <c r="O1458" s="61" t="s">
        <v>3669</v>
      </c>
    </row>
    <row r="1459" spans="1:15" s="13" customFormat="1" ht="11.4" customHeight="1">
      <c r="A1459" s="15"/>
      <c r="B1459" s="105" t="s">
        <v>2061</v>
      </c>
      <c r="C1459" s="62" t="s">
        <v>1734</v>
      </c>
      <c r="D1459" s="167">
        <f t="shared" si="391"/>
        <v>0.10475000000000001</v>
      </c>
      <c r="E1459" s="168" t="s">
        <v>3164</v>
      </c>
      <c r="F1459" s="169">
        <f t="shared" ref="F1459:F1528" si="408">SUM(N1459)</f>
        <v>3.9750000000000001E-2</v>
      </c>
      <c r="G1459" s="184">
        <v>42826</v>
      </c>
      <c r="H1459" s="162">
        <v>1.4749999999999999E-2</v>
      </c>
      <c r="I1459" s="163">
        <v>1.4999999999999999E-2</v>
      </c>
      <c r="J1459" s="162">
        <v>0.01</v>
      </c>
      <c r="K1459" s="157">
        <v>6.5000000000000002E-2</v>
      </c>
      <c r="L1459" s="157">
        <v>0</v>
      </c>
      <c r="M1459" s="159">
        <f t="shared" si="407"/>
        <v>0.10475000000000001</v>
      </c>
      <c r="N1459" s="160">
        <f t="shared" si="392"/>
        <v>3.9750000000000001E-2</v>
      </c>
      <c r="O1459" s="61" t="s">
        <v>3669</v>
      </c>
    </row>
    <row r="1460" spans="1:15" s="49" customFormat="1" ht="11.4" customHeight="1">
      <c r="A1460" s="55" t="s">
        <v>1812</v>
      </c>
      <c r="B1460" s="76"/>
      <c r="C1460" s="139" t="s">
        <v>1813</v>
      </c>
      <c r="D1460" s="170">
        <f t="shared" si="391"/>
        <v>0.10475000000000001</v>
      </c>
      <c r="E1460" s="171" t="s">
        <v>3165</v>
      </c>
      <c r="F1460" s="172">
        <f t="shared" si="408"/>
        <v>3.9750000000000001E-2</v>
      </c>
      <c r="G1460" s="185">
        <v>43101</v>
      </c>
      <c r="H1460" s="162">
        <v>1.4749999999999999E-2</v>
      </c>
      <c r="I1460" s="163">
        <v>1.4999999999999999E-2</v>
      </c>
      <c r="J1460" s="162">
        <v>0.01</v>
      </c>
      <c r="K1460" s="157">
        <v>6.5000000000000002E-2</v>
      </c>
      <c r="L1460" s="157">
        <v>0</v>
      </c>
      <c r="M1460" s="159">
        <f t="shared" si="407"/>
        <v>0.10475000000000001</v>
      </c>
      <c r="N1460" s="160">
        <f t="shared" si="392"/>
        <v>3.9750000000000001E-2</v>
      </c>
      <c r="O1460" s="61" t="s">
        <v>3669</v>
      </c>
    </row>
    <row r="1461" spans="1:15" s="13" customFormat="1" ht="11.4" customHeight="1">
      <c r="A1461" s="125"/>
      <c r="B1461" s="104" t="s">
        <v>1914</v>
      </c>
      <c r="C1461" s="88" t="s">
        <v>1813</v>
      </c>
      <c r="D1461" s="187">
        <f t="shared" si="391"/>
        <v>0.10475000000000001</v>
      </c>
      <c r="E1461" s="171" t="s">
        <v>3165</v>
      </c>
      <c r="F1461" s="183">
        <f t="shared" si="408"/>
        <v>3.9750000000000001E-2</v>
      </c>
      <c r="G1461" s="184">
        <v>43101</v>
      </c>
      <c r="H1461" s="162">
        <v>1.4749999999999999E-2</v>
      </c>
      <c r="I1461" s="163">
        <v>1.4999999999999999E-2</v>
      </c>
      <c r="J1461" s="162">
        <v>0.01</v>
      </c>
      <c r="K1461" s="157">
        <v>6.5000000000000002E-2</v>
      </c>
      <c r="L1461" s="157">
        <v>0</v>
      </c>
      <c r="M1461" s="159">
        <f t="shared" si="407"/>
        <v>0.10475000000000001</v>
      </c>
      <c r="N1461" s="160">
        <f t="shared" si="392"/>
        <v>3.9750000000000001E-2</v>
      </c>
      <c r="O1461" s="61" t="s">
        <v>3669</v>
      </c>
    </row>
    <row r="1462" spans="1:15" s="13" customFormat="1" ht="11.4" customHeight="1">
      <c r="A1462" s="125"/>
      <c r="B1462" s="104" t="s">
        <v>1915</v>
      </c>
      <c r="C1462" s="88" t="s">
        <v>1813</v>
      </c>
      <c r="D1462" s="187">
        <f t="shared" si="391"/>
        <v>0.10475000000000001</v>
      </c>
      <c r="E1462" s="171" t="s">
        <v>3165</v>
      </c>
      <c r="F1462" s="183">
        <f t="shared" si="408"/>
        <v>3.9750000000000001E-2</v>
      </c>
      <c r="G1462" s="184">
        <v>43101</v>
      </c>
      <c r="H1462" s="162">
        <v>1.4749999999999999E-2</v>
      </c>
      <c r="I1462" s="163">
        <v>1.4999999999999999E-2</v>
      </c>
      <c r="J1462" s="162">
        <v>0.01</v>
      </c>
      <c r="K1462" s="157">
        <v>6.5000000000000002E-2</v>
      </c>
      <c r="L1462" s="157">
        <v>0</v>
      </c>
      <c r="M1462" s="159">
        <f t="shared" si="407"/>
        <v>0.10475000000000001</v>
      </c>
      <c r="N1462" s="160">
        <f t="shared" si="392"/>
        <v>3.9750000000000001E-2</v>
      </c>
      <c r="O1462" s="61" t="s">
        <v>3669</v>
      </c>
    </row>
    <row r="1463" spans="1:15" s="13" customFormat="1" ht="11.4" customHeight="1">
      <c r="A1463" s="15"/>
      <c r="B1463" s="105" t="s">
        <v>3838</v>
      </c>
      <c r="C1463" s="62" t="s">
        <v>1813</v>
      </c>
      <c r="D1463" s="175">
        <f t="shared" ref="D1463:D1468" si="409">SUM(M1463)</f>
        <v>0.10475000000000001</v>
      </c>
      <c r="E1463" s="168" t="s">
        <v>3165</v>
      </c>
      <c r="F1463" s="209">
        <f t="shared" ref="F1463" si="410">SUM(N1463)</f>
        <v>3.9750000000000001E-2</v>
      </c>
      <c r="G1463" s="205">
        <v>45200</v>
      </c>
      <c r="H1463" s="162">
        <v>1.4749999999999999E-2</v>
      </c>
      <c r="I1463" s="163">
        <v>1.4999999999999999E-2</v>
      </c>
      <c r="J1463" s="162">
        <v>0.01</v>
      </c>
      <c r="K1463" s="157">
        <v>6.5000000000000002E-2</v>
      </c>
      <c r="L1463" s="157">
        <v>0</v>
      </c>
      <c r="M1463" s="159">
        <f t="shared" ref="M1463:M1468" si="411">SUM(H1463:K1463)</f>
        <v>0.10475000000000001</v>
      </c>
      <c r="N1463" s="160">
        <f t="shared" ref="N1463:N1468" si="412">SUM(H1463+I1463+J1463+L1463)</f>
        <v>3.9750000000000001E-2</v>
      </c>
      <c r="O1463" s="61" t="s">
        <v>3669</v>
      </c>
    </row>
    <row r="1464" spans="1:15" s="49" customFormat="1" ht="11.4" customHeight="1">
      <c r="A1464" s="55" t="s">
        <v>4167</v>
      </c>
      <c r="B1464" s="76"/>
      <c r="C1464" s="88" t="s">
        <v>4170</v>
      </c>
      <c r="D1464" s="170">
        <f t="shared" si="409"/>
        <v>0.10475000000000001</v>
      </c>
      <c r="E1464" s="171" t="s">
        <v>4171</v>
      </c>
      <c r="F1464" s="172">
        <f t="shared" ref="F1464:F1466" si="413">SUM(N1464)</f>
        <v>3.9750000000000001E-2</v>
      </c>
      <c r="G1464" s="185">
        <v>46023</v>
      </c>
      <c r="H1464" s="162">
        <v>1.4749999999999999E-2</v>
      </c>
      <c r="I1464" s="163">
        <v>1.4999999999999999E-2</v>
      </c>
      <c r="J1464" s="162">
        <v>0.01</v>
      </c>
      <c r="K1464" s="157">
        <v>6.5000000000000002E-2</v>
      </c>
      <c r="L1464" s="157">
        <v>0</v>
      </c>
      <c r="M1464" s="159">
        <f t="shared" si="411"/>
        <v>0.10475000000000001</v>
      </c>
      <c r="N1464" s="160">
        <f t="shared" si="412"/>
        <v>3.9750000000000001E-2</v>
      </c>
      <c r="O1464" s="61" t="s">
        <v>3669</v>
      </c>
    </row>
    <row r="1465" spans="1:15" s="5" customFormat="1" ht="11.4" customHeight="1">
      <c r="A1465" s="120"/>
      <c r="B1465" s="72" t="s">
        <v>4168</v>
      </c>
      <c r="C1465" s="88" t="s">
        <v>4170</v>
      </c>
      <c r="D1465" s="170">
        <f t="shared" si="409"/>
        <v>0.10475000000000001</v>
      </c>
      <c r="E1465" s="171" t="s">
        <v>4171</v>
      </c>
      <c r="F1465" s="172">
        <f t="shared" si="413"/>
        <v>3.9750000000000001E-2</v>
      </c>
      <c r="G1465" s="185">
        <v>46023</v>
      </c>
      <c r="H1465" s="162">
        <v>1.4749999999999999E-2</v>
      </c>
      <c r="I1465" s="163">
        <v>1.4999999999999999E-2</v>
      </c>
      <c r="J1465" s="162">
        <v>0.01</v>
      </c>
      <c r="K1465" s="157">
        <v>6.5000000000000002E-2</v>
      </c>
      <c r="L1465" s="157">
        <v>0</v>
      </c>
      <c r="M1465" s="159">
        <f t="shared" si="411"/>
        <v>0.10475000000000001</v>
      </c>
      <c r="N1465" s="160">
        <f t="shared" si="412"/>
        <v>3.9750000000000001E-2</v>
      </c>
      <c r="O1465" s="61" t="s">
        <v>3669</v>
      </c>
    </row>
    <row r="1466" spans="1:15" s="5" customFormat="1" ht="11.4" customHeight="1">
      <c r="A1466" s="12"/>
      <c r="B1466" s="73" t="s">
        <v>4169</v>
      </c>
      <c r="C1466" s="62" t="s">
        <v>4170</v>
      </c>
      <c r="D1466" s="167">
        <f t="shared" si="409"/>
        <v>0.10475000000000001</v>
      </c>
      <c r="E1466" s="168" t="s">
        <v>4171</v>
      </c>
      <c r="F1466" s="169">
        <f t="shared" si="413"/>
        <v>3.9750000000000001E-2</v>
      </c>
      <c r="G1466" s="185">
        <v>46023</v>
      </c>
      <c r="H1466" s="162">
        <v>1.4749999999999999E-2</v>
      </c>
      <c r="I1466" s="163">
        <v>1.4999999999999999E-2</v>
      </c>
      <c r="J1466" s="162">
        <v>0.01</v>
      </c>
      <c r="K1466" s="157">
        <v>6.5000000000000002E-2</v>
      </c>
      <c r="L1466" s="157">
        <v>0</v>
      </c>
      <c r="M1466" s="159">
        <f t="shared" si="411"/>
        <v>0.10475000000000001</v>
      </c>
      <c r="N1466" s="160">
        <f t="shared" si="412"/>
        <v>3.9750000000000001E-2</v>
      </c>
      <c r="O1466" s="61" t="s">
        <v>3669</v>
      </c>
    </row>
    <row r="1467" spans="1:15" s="49" customFormat="1" ht="11.4" customHeight="1">
      <c r="A1467" s="55" t="s">
        <v>4090</v>
      </c>
      <c r="B1467" s="78"/>
      <c r="C1467" s="88" t="s">
        <v>4091</v>
      </c>
      <c r="D1467" s="170">
        <f t="shared" si="409"/>
        <v>0.11475</v>
      </c>
      <c r="E1467" s="171" t="s">
        <v>4092</v>
      </c>
      <c r="F1467" s="172">
        <f t="shared" ref="F1467:F1468" si="414">SUM(N1467)</f>
        <v>4.9750000000000003E-2</v>
      </c>
      <c r="G1467" s="185">
        <v>45931</v>
      </c>
      <c r="H1467" s="162">
        <v>1.4749999999999999E-2</v>
      </c>
      <c r="I1467" s="163">
        <v>1.4999999999999999E-2</v>
      </c>
      <c r="J1467" s="162">
        <v>0.02</v>
      </c>
      <c r="K1467" s="157">
        <v>6.5000000000000002E-2</v>
      </c>
      <c r="L1467" s="157">
        <v>0</v>
      </c>
      <c r="M1467" s="159">
        <f t="shared" si="411"/>
        <v>0.11475</v>
      </c>
      <c r="N1467" s="160">
        <f t="shared" si="412"/>
        <v>4.9750000000000003E-2</v>
      </c>
      <c r="O1467" s="61" t="s">
        <v>3669</v>
      </c>
    </row>
    <row r="1468" spans="1:15" s="13" customFormat="1" ht="11.4" customHeight="1">
      <c r="A1468" s="15"/>
      <c r="B1468" s="105" t="s">
        <v>4360</v>
      </c>
      <c r="C1468" s="62" t="s">
        <v>4091</v>
      </c>
      <c r="D1468" s="167">
        <f t="shared" si="409"/>
        <v>0.11475</v>
      </c>
      <c r="E1468" s="168" t="s">
        <v>4092</v>
      </c>
      <c r="F1468" s="169">
        <f t="shared" si="414"/>
        <v>4.9750000000000003E-2</v>
      </c>
      <c r="G1468" s="184">
        <v>45931</v>
      </c>
      <c r="H1468" s="162">
        <v>1.4749999999999999E-2</v>
      </c>
      <c r="I1468" s="163">
        <v>1.4999999999999999E-2</v>
      </c>
      <c r="J1468" s="162">
        <v>0.02</v>
      </c>
      <c r="K1468" s="157">
        <v>6.5000000000000002E-2</v>
      </c>
      <c r="L1468" s="157">
        <v>0</v>
      </c>
      <c r="M1468" s="159">
        <f t="shared" si="411"/>
        <v>0.11475</v>
      </c>
      <c r="N1468" s="160">
        <f t="shared" si="412"/>
        <v>4.9750000000000003E-2</v>
      </c>
      <c r="O1468" s="61" t="s">
        <v>3669</v>
      </c>
    </row>
    <row r="1469" spans="1:15" s="49" customFormat="1" ht="11.4" customHeight="1">
      <c r="A1469" s="55" t="s">
        <v>1981</v>
      </c>
      <c r="B1469" s="78"/>
      <c r="C1469" s="88" t="s">
        <v>1982</v>
      </c>
      <c r="D1469" s="187">
        <f t="shared" si="391"/>
        <v>0.10475000000000001</v>
      </c>
      <c r="E1469" s="171" t="s">
        <v>3166</v>
      </c>
      <c r="F1469" s="183">
        <f t="shared" si="408"/>
        <v>3.9750000000000001E-2</v>
      </c>
      <c r="G1469" s="185">
        <v>43374</v>
      </c>
      <c r="H1469" s="162">
        <v>1.4749999999999999E-2</v>
      </c>
      <c r="I1469" s="163">
        <v>1.4999999999999999E-2</v>
      </c>
      <c r="J1469" s="162">
        <v>0.01</v>
      </c>
      <c r="K1469" s="157">
        <v>6.5000000000000002E-2</v>
      </c>
      <c r="L1469" s="157">
        <v>0</v>
      </c>
      <c r="M1469" s="159">
        <f t="shared" si="407"/>
        <v>0.10475000000000001</v>
      </c>
      <c r="N1469" s="160">
        <f t="shared" si="392"/>
        <v>3.9750000000000001E-2</v>
      </c>
      <c r="O1469" s="61" t="s">
        <v>3669</v>
      </c>
    </row>
    <row r="1470" spans="1:15" s="13" customFormat="1" ht="11.4" customHeight="1">
      <c r="A1470" s="125"/>
      <c r="B1470" s="104" t="s">
        <v>3890</v>
      </c>
      <c r="C1470" s="139" t="s">
        <v>1982</v>
      </c>
      <c r="D1470" s="170">
        <f t="shared" si="391"/>
        <v>0.10475000000000001</v>
      </c>
      <c r="E1470" s="171" t="s">
        <v>3166</v>
      </c>
      <c r="F1470" s="183">
        <f t="shared" si="408"/>
        <v>3.9750000000000001E-2</v>
      </c>
      <c r="G1470" s="184">
        <v>43374</v>
      </c>
      <c r="H1470" s="162">
        <v>1.4749999999999999E-2</v>
      </c>
      <c r="I1470" s="163">
        <v>1.4999999999999999E-2</v>
      </c>
      <c r="J1470" s="162">
        <v>0.01</v>
      </c>
      <c r="K1470" s="157">
        <v>6.5000000000000002E-2</v>
      </c>
      <c r="L1470" s="157">
        <v>0</v>
      </c>
      <c r="M1470" s="159">
        <f t="shared" si="407"/>
        <v>0.10475000000000001</v>
      </c>
      <c r="N1470" s="160">
        <f t="shared" si="392"/>
        <v>3.9750000000000001E-2</v>
      </c>
      <c r="O1470" s="61" t="s">
        <v>3669</v>
      </c>
    </row>
    <row r="1471" spans="1:15" s="13" customFormat="1" ht="11.4" customHeight="1">
      <c r="A1471" s="125"/>
      <c r="B1471" s="104" t="s">
        <v>3903</v>
      </c>
      <c r="C1471" s="139" t="s">
        <v>1982</v>
      </c>
      <c r="D1471" s="170">
        <f t="shared" si="391"/>
        <v>0.10475000000000001</v>
      </c>
      <c r="E1471" s="171" t="s">
        <v>3166</v>
      </c>
      <c r="F1471" s="172">
        <f t="shared" si="408"/>
        <v>3.9750000000000001E-2</v>
      </c>
      <c r="G1471" s="184">
        <v>43374</v>
      </c>
      <c r="H1471" s="162">
        <v>1.4749999999999999E-2</v>
      </c>
      <c r="I1471" s="163">
        <v>1.4999999999999999E-2</v>
      </c>
      <c r="J1471" s="162">
        <v>0.01</v>
      </c>
      <c r="K1471" s="157">
        <v>6.5000000000000002E-2</v>
      </c>
      <c r="L1471" s="157">
        <v>0</v>
      </c>
      <c r="M1471" s="159">
        <f t="shared" si="407"/>
        <v>0.10475000000000001</v>
      </c>
      <c r="N1471" s="160">
        <f t="shared" si="392"/>
        <v>3.9750000000000001E-2</v>
      </c>
      <c r="O1471" s="61" t="s">
        <v>3669</v>
      </c>
    </row>
    <row r="1472" spans="1:15" s="13" customFormat="1" ht="11.4" customHeight="1">
      <c r="A1472" s="15"/>
      <c r="B1472" s="105" t="s">
        <v>1983</v>
      </c>
      <c r="C1472" s="140" t="s">
        <v>1982</v>
      </c>
      <c r="D1472" s="167">
        <f t="shared" si="391"/>
        <v>0.10475000000000001</v>
      </c>
      <c r="E1472" s="168" t="s">
        <v>3166</v>
      </c>
      <c r="F1472" s="169">
        <f t="shared" si="408"/>
        <v>3.9750000000000001E-2</v>
      </c>
      <c r="G1472" s="184">
        <v>43374</v>
      </c>
      <c r="H1472" s="162">
        <v>1.4749999999999999E-2</v>
      </c>
      <c r="I1472" s="163">
        <v>1.4999999999999999E-2</v>
      </c>
      <c r="J1472" s="162">
        <v>0.01</v>
      </c>
      <c r="K1472" s="157">
        <v>6.5000000000000002E-2</v>
      </c>
      <c r="L1472" s="157">
        <v>0</v>
      </c>
      <c r="M1472" s="159">
        <f t="shared" si="407"/>
        <v>0.10475000000000001</v>
      </c>
      <c r="N1472" s="160">
        <f t="shared" si="392"/>
        <v>3.9750000000000001E-2</v>
      </c>
      <c r="O1472" s="61" t="s">
        <v>3669</v>
      </c>
    </row>
    <row r="1473" spans="1:15" ht="11.4" customHeight="1">
      <c r="A1473" s="55" t="s">
        <v>1693</v>
      </c>
      <c r="B1473" s="78"/>
      <c r="C1473" s="116" t="s">
        <v>1694</v>
      </c>
      <c r="D1473" s="170">
        <f t="shared" si="391"/>
        <v>0.10475000000000001</v>
      </c>
      <c r="E1473" s="189" t="s">
        <v>3167</v>
      </c>
      <c r="F1473" s="172">
        <f t="shared" si="408"/>
        <v>3.9750000000000001E-2</v>
      </c>
      <c r="G1473" s="184">
        <v>42826</v>
      </c>
      <c r="H1473" s="162">
        <v>1.4749999999999999E-2</v>
      </c>
      <c r="I1473" s="163">
        <v>1.4999999999999999E-2</v>
      </c>
      <c r="J1473" s="162">
        <v>0.01</v>
      </c>
      <c r="K1473" s="157">
        <v>6.5000000000000002E-2</v>
      </c>
      <c r="L1473" s="157">
        <v>0</v>
      </c>
      <c r="M1473" s="159">
        <f t="shared" si="407"/>
        <v>0.10475000000000001</v>
      </c>
      <c r="N1473" s="160">
        <f t="shared" si="392"/>
        <v>3.9750000000000001E-2</v>
      </c>
      <c r="O1473" s="61" t="s">
        <v>3669</v>
      </c>
    </row>
    <row r="1474" spans="1:15" s="13" customFormat="1" ht="11.4" customHeight="1">
      <c r="A1474" s="12"/>
      <c r="B1474" s="73" t="s">
        <v>1699</v>
      </c>
      <c r="C1474" s="117" t="s">
        <v>1694</v>
      </c>
      <c r="D1474" s="167">
        <f t="shared" si="391"/>
        <v>0.10475000000000001</v>
      </c>
      <c r="E1474" s="190" t="s">
        <v>3167</v>
      </c>
      <c r="F1474" s="169">
        <f t="shared" si="408"/>
        <v>3.9750000000000001E-2</v>
      </c>
      <c r="G1474" s="184">
        <v>42826</v>
      </c>
      <c r="H1474" s="162">
        <v>1.4749999999999999E-2</v>
      </c>
      <c r="I1474" s="163">
        <v>1.4999999999999999E-2</v>
      </c>
      <c r="J1474" s="162">
        <v>0.01</v>
      </c>
      <c r="K1474" s="157">
        <v>6.5000000000000002E-2</v>
      </c>
      <c r="L1474" s="157">
        <v>0</v>
      </c>
      <c r="M1474" s="159">
        <f t="shared" si="407"/>
        <v>0.10475000000000001</v>
      </c>
      <c r="N1474" s="160">
        <f t="shared" si="392"/>
        <v>3.9750000000000001E-2</v>
      </c>
      <c r="O1474" s="61" t="s">
        <v>3669</v>
      </c>
    </row>
    <row r="1475" spans="1:15" s="13" customFormat="1" ht="11.4" customHeight="1">
      <c r="A1475" s="42" t="s">
        <v>797</v>
      </c>
      <c r="B1475" s="75"/>
      <c r="C1475" s="62" t="s">
        <v>798</v>
      </c>
      <c r="D1475" s="167">
        <f t="shared" ref="D1475:D1538" si="415">SUM(M1475)</f>
        <v>7.4999999999999997E-2</v>
      </c>
      <c r="E1475" s="168" t="s">
        <v>3168</v>
      </c>
      <c r="F1475" s="169">
        <f t="shared" si="408"/>
        <v>0.01</v>
      </c>
      <c r="G1475" s="156">
        <v>46204</v>
      </c>
      <c r="H1475" s="162">
        <v>0.01</v>
      </c>
      <c r="I1475" s="163">
        <v>0</v>
      </c>
      <c r="J1475" s="162">
        <v>0</v>
      </c>
      <c r="K1475" s="157">
        <v>6.5000000000000002E-2</v>
      </c>
      <c r="L1475" s="157">
        <v>0</v>
      </c>
      <c r="M1475" s="159">
        <f t="shared" si="407"/>
        <v>7.4999999999999997E-2</v>
      </c>
      <c r="N1475" s="160">
        <f t="shared" si="392"/>
        <v>0.01</v>
      </c>
      <c r="O1475" s="61"/>
    </row>
    <row r="1476" spans="1:15" s="13" customFormat="1" ht="11.4" customHeight="1">
      <c r="A1476" s="42" t="s">
        <v>1474</v>
      </c>
      <c r="B1476" s="75"/>
      <c r="C1476" s="59" t="s">
        <v>1475</v>
      </c>
      <c r="D1476" s="153">
        <f t="shared" si="415"/>
        <v>7.4999999999999997E-2</v>
      </c>
      <c r="E1476" s="161" t="s">
        <v>3169</v>
      </c>
      <c r="F1476" s="155">
        <f t="shared" si="408"/>
        <v>0.01</v>
      </c>
      <c r="G1476" s="156">
        <v>42186</v>
      </c>
      <c r="H1476" s="162">
        <v>0.01</v>
      </c>
      <c r="I1476" s="163">
        <v>0</v>
      </c>
      <c r="J1476" s="162">
        <v>0</v>
      </c>
      <c r="K1476" s="157">
        <v>6.5000000000000002E-2</v>
      </c>
      <c r="L1476" s="157">
        <v>0</v>
      </c>
      <c r="M1476" s="159">
        <f t="shared" si="407"/>
        <v>7.4999999999999997E-2</v>
      </c>
      <c r="N1476" s="160">
        <f t="shared" si="392"/>
        <v>0.01</v>
      </c>
      <c r="O1476" s="61"/>
    </row>
    <row r="1477" spans="1:15" s="13" customFormat="1" ht="11.4" customHeight="1">
      <c r="A1477" s="42" t="s">
        <v>585</v>
      </c>
      <c r="B1477" s="75"/>
      <c r="C1477" s="59" t="s">
        <v>586</v>
      </c>
      <c r="D1477" s="153">
        <f t="shared" si="415"/>
        <v>8.5000000000000006E-2</v>
      </c>
      <c r="E1477" s="161" t="s">
        <v>3170</v>
      </c>
      <c r="F1477" s="155">
        <f t="shared" si="408"/>
        <v>0.02</v>
      </c>
      <c r="G1477" s="156">
        <v>45383</v>
      </c>
      <c r="H1477" s="162">
        <v>0.01</v>
      </c>
      <c r="I1477" s="163">
        <v>0.01</v>
      </c>
      <c r="J1477" s="162">
        <v>0</v>
      </c>
      <c r="K1477" s="157">
        <v>6.5000000000000002E-2</v>
      </c>
      <c r="L1477" s="157">
        <v>0</v>
      </c>
      <c r="M1477" s="159">
        <f t="shared" si="407"/>
        <v>8.5000000000000006E-2</v>
      </c>
      <c r="N1477" s="160">
        <f t="shared" si="392"/>
        <v>0.02</v>
      </c>
      <c r="O1477" s="61"/>
    </row>
    <row r="1478" spans="1:15" s="13" customFormat="1" ht="11.4" customHeight="1">
      <c r="A1478" s="42" t="s">
        <v>869</v>
      </c>
      <c r="B1478" s="75"/>
      <c r="C1478" s="59" t="s">
        <v>870</v>
      </c>
      <c r="D1478" s="153">
        <f t="shared" si="415"/>
        <v>8.5000000000000006E-2</v>
      </c>
      <c r="E1478" s="161" t="s">
        <v>3171</v>
      </c>
      <c r="F1478" s="155">
        <f t="shared" si="408"/>
        <v>0.02</v>
      </c>
      <c r="G1478" s="156">
        <v>45017</v>
      </c>
      <c r="H1478" s="162">
        <v>0.01</v>
      </c>
      <c r="I1478" s="163">
        <v>0.01</v>
      </c>
      <c r="J1478" s="162">
        <v>0</v>
      </c>
      <c r="K1478" s="157">
        <v>6.5000000000000002E-2</v>
      </c>
      <c r="L1478" s="157">
        <v>0</v>
      </c>
      <c r="M1478" s="159">
        <f t="shared" si="407"/>
        <v>8.5000000000000006E-2</v>
      </c>
      <c r="N1478" s="160">
        <f t="shared" si="392"/>
        <v>0.02</v>
      </c>
      <c r="O1478" s="61"/>
    </row>
    <row r="1479" spans="1:15" s="13" customFormat="1" ht="11.4" customHeight="1">
      <c r="A1479" s="42" t="s">
        <v>871</v>
      </c>
      <c r="B1479" s="75"/>
      <c r="C1479" s="59" t="s">
        <v>872</v>
      </c>
      <c r="D1479" s="153">
        <f t="shared" si="415"/>
        <v>8.5000000000000006E-2</v>
      </c>
      <c r="E1479" s="161" t="s">
        <v>3172</v>
      </c>
      <c r="F1479" s="155">
        <f t="shared" si="408"/>
        <v>0.02</v>
      </c>
      <c r="G1479" s="156">
        <v>42186</v>
      </c>
      <c r="H1479" s="162">
        <v>0.01</v>
      </c>
      <c r="I1479" s="163">
        <v>0.01</v>
      </c>
      <c r="J1479" s="162">
        <v>0</v>
      </c>
      <c r="K1479" s="157">
        <v>6.5000000000000002E-2</v>
      </c>
      <c r="L1479" s="157">
        <v>0</v>
      </c>
      <c r="M1479" s="159">
        <f t="shared" si="407"/>
        <v>8.5000000000000006E-2</v>
      </c>
      <c r="N1479" s="160">
        <f t="shared" si="392"/>
        <v>0.02</v>
      </c>
      <c r="O1479" s="61"/>
    </row>
    <row r="1480" spans="1:15" s="13" customFormat="1" ht="11.4" customHeight="1">
      <c r="A1480" s="42" t="s">
        <v>742</v>
      </c>
      <c r="B1480" s="75"/>
      <c r="C1480" s="59" t="s">
        <v>743</v>
      </c>
      <c r="D1480" s="153">
        <f t="shared" si="415"/>
        <v>0.08</v>
      </c>
      <c r="E1480" s="161" t="s">
        <v>3173</v>
      </c>
      <c r="F1480" s="155">
        <f t="shared" si="408"/>
        <v>1.4999999999999999E-2</v>
      </c>
      <c r="G1480" s="156">
        <v>42186</v>
      </c>
      <c r="H1480" s="162">
        <v>1.4999999999999999E-2</v>
      </c>
      <c r="I1480" s="163">
        <v>0</v>
      </c>
      <c r="J1480" s="162">
        <v>0</v>
      </c>
      <c r="K1480" s="157">
        <v>6.5000000000000002E-2</v>
      </c>
      <c r="L1480" s="157">
        <v>0</v>
      </c>
      <c r="M1480" s="159">
        <f t="shared" si="407"/>
        <v>0.08</v>
      </c>
      <c r="N1480" s="160">
        <f t="shared" si="392"/>
        <v>1.4999999999999999E-2</v>
      </c>
      <c r="O1480" s="61"/>
    </row>
    <row r="1481" spans="1:15" s="13" customFormat="1" ht="11.4" customHeight="1">
      <c r="A1481" s="42" t="s">
        <v>799</v>
      </c>
      <c r="B1481" s="75"/>
      <c r="C1481" s="59" t="s">
        <v>800</v>
      </c>
      <c r="D1481" s="153">
        <f t="shared" si="415"/>
        <v>0.09</v>
      </c>
      <c r="E1481" s="161" t="s">
        <v>3174</v>
      </c>
      <c r="F1481" s="155">
        <f t="shared" si="408"/>
        <v>2.5000000000000001E-2</v>
      </c>
      <c r="G1481" s="156">
        <v>46204</v>
      </c>
      <c r="H1481" s="162">
        <v>0.01</v>
      </c>
      <c r="I1481" s="163">
        <v>1.4999999999999999E-2</v>
      </c>
      <c r="J1481" s="162">
        <v>0</v>
      </c>
      <c r="K1481" s="157">
        <v>6.5000000000000002E-2</v>
      </c>
      <c r="L1481" s="157">
        <v>0</v>
      </c>
      <c r="M1481" s="159">
        <f t="shared" si="407"/>
        <v>0.09</v>
      </c>
      <c r="N1481" s="160">
        <f t="shared" si="392"/>
        <v>2.5000000000000001E-2</v>
      </c>
      <c r="O1481" s="61"/>
    </row>
    <row r="1482" spans="1:15" s="13" customFormat="1" ht="11.4" customHeight="1">
      <c r="A1482" s="42" t="s">
        <v>807</v>
      </c>
      <c r="B1482" s="75"/>
      <c r="C1482" s="59" t="s">
        <v>808</v>
      </c>
      <c r="D1482" s="153">
        <f t="shared" si="415"/>
        <v>7.4999999999999997E-2</v>
      </c>
      <c r="E1482" s="161" t="s">
        <v>3175</v>
      </c>
      <c r="F1482" s="155">
        <f t="shared" si="408"/>
        <v>0.01</v>
      </c>
      <c r="G1482" s="156">
        <v>46204</v>
      </c>
      <c r="H1482" s="162">
        <v>0.01</v>
      </c>
      <c r="I1482" s="163">
        <v>0</v>
      </c>
      <c r="J1482" s="162">
        <v>0</v>
      </c>
      <c r="K1482" s="157">
        <v>6.5000000000000002E-2</v>
      </c>
      <c r="L1482" s="157">
        <v>0</v>
      </c>
      <c r="M1482" s="159">
        <f t="shared" si="407"/>
        <v>7.4999999999999997E-2</v>
      </c>
      <c r="N1482" s="160">
        <f t="shared" si="392"/>
        <v>0.01</v>
      </c>
      <c r="O1482" s="61"/>
    </row>
    <row r="1483" spans="1:15" s="13" customFormat="1" ht="11.4" customHeight="1">
      <c r="A1483" s="42" t="s">
        <v>667</v>
      </c>
      <c r="B1483" s="75"/>
      <c r="C1483" s="59" t="s">
        <v>668</v>
      </c>
      <c r="D1483" s="153">
        <f t="shared" si="415"/>
        <v>9.7500000000000003E-2</v>
      </c>
      <c r="E1483" s="161" t="s">
        <v>3176</v>
      </c>
      <c r="F1483" s="155">
        <f t="shared" si="408"/>
        <v>3.2500000000000001E-2</v>
      </c>
      <c r="G1483" s="156">
        <v>44652</v>
      </c>
      <c r="H1483" s="162">
        <v>1.4999999999999999E-2</v>
      </c>
      <c r="I1483" s="163">
        <v>1.7500000000000002E-2</v>
      </c>
      <c r="J1483" s="162">
        <v>0</v>
      </c>
      <c r="K1483" s="157">
        <v>6.5000000000000002E-2</v>
      </c>
      <c r="L1483" s="157">
        <v>0</v>
      </c>
      <c r="M1483" s="159">
        <f t="shared" si="407"/>
        <v>9.7500000000000003E-2</v>
      </c>
      <c r="N1483" s="160">
        <f t="shared" si="392"/>
        <v>3.2500000000000001E-2</v>
      </c>
      <c r="O1483" s="61"/>
    </row>
    <row r="1484" spans="1:15" s="13" customFormat="1" ht="11.4" customHeight="1">
      <c r="A1484" s="42" t="s">
        <v>809</v>
      </c>
      <c r="B1484" s="75"/>
      <c r="C1484" s="59" t="s">
        <v>818</v>
      </c>
      <c r="D1484" s="153">
        <f t="shared" si="415"/>
        <v>0.08</v>
      </c>
      <c r="E1484" s="161" t="s">
        <v>3177</v>
      </c>
      <c r="F1484" s="155">
        <f t="shared" si="408"/>
        <v>1.4999999999999999E-2</v>
      </c>
      <c r="G1484" s="156">
        <v>42186</v>
      </c>
      <c r="H1484" s="162">
        <v>1.4999999999999999E-2</v>
      </c>
      <c r="I1484" s="163">
        <v>0</v>
      </c>
      <c r="J1484" s="162">
        <v>0</v>
      </c>
      <c r="K1484" s="157">
        <v>6.5000000000000002E-2</v>
      </c>
      <c r="L1484" s="157">
        <v>0</v>
      </c>
      <c r="M1484" s="159">
        <f t="shared" si="407"/>
        <v>0.08</v>
      </c>
      <c r="N1484" s="160">
        <f t="shared" si="392"/>
        <v>1.4999999999999999E-2</v>
      </c>
      <c r="O1484" s="61"/>
    </row>
    <row r="1485" spans="1:15" s="13" customFormat="1" ht="11.4" customHeight="1">
      <c r="A1485" s="42" t="s">
        <v>821</v>
      </c>
      <c r="B1485" s="75"/>
      <c r="C1485" s="59" t="s">
        <v>822</v>
      </c>
      <c r="D1485" s="153">
        <f t="shared" si="415"/>
        <v>0.08</v>
      </c>
      <c r="E1485" s="161" t="s">
        <v>3178</v>
      </c>
      <c r="F1485" s="155">
        <f t="shared" si="408"/>
        <v>1.4999999999999999E-2</v>
      </c>
      <c r="G1485" s="156">
        <v>42186</v>
      </c>
      <c r="H1485" s="162">
        <v>1.4999999999999999E-2</v>
      </c>
      <c r="I1485" s="163">
        <v>0</v>
      </c>
      <c r="J1485" s="162">
        <v>0</v>
      </c>
      <c r="K1485" s="157">
        <v>6.5000000000000002E-2</v>
      </c>
      <c r="L1485" s="157">
        <v>0</v>
      </c>
      <c r="M1485" s="159">
        <f t="shared" si="407"/>
        <v>0.08</v>
      </c>
      <c r="N1485" s="160">
        <f t="shared" si="392"/>
        <v>1.4999999999999999E-2</v>
      </c>
      <c r="O1485" s="61"/>
    </row>
    <row r="1486" spans="1:15" s="13" customFormat="1" ht="11.4" customHeight="1">
      <c r="A1486" s="42" t="s">
        <v>409</v>
      </c>
      <c r="B1486" s="75"/>
      <c r="C1486" s="59" t="s">
        <v>410</v>
      </c>
      <c r="D1486" s="153">
        <f t="shared" si="415"/>
        <v>8.5000000000000006E-2</v>
      </c>
      <c r="E1486" s="161" t="s">
        <v>3179</v>
      </c>
      <c r="F1486" s="155">
        <f t="shared" si="408"/>
        <v>0.02</v>
      </c>
      <c r="G1486" s="156">
        <v>42186</v>
      </c>
      <c r="H1486" s="162">
        <v>0.01</v>
      </c>
      <c r="I1486" s="163">
        <v>0.01</v>
      </c>
      <c r="J1486" s="162">
        <v>0</v>
      </c>
      <c r="K1486" s="157">
        <v>6.5000000000000002E-2</v>
      </c>
      <c r="L1486" s="157">
        <v>0</v>
      </c>
      <c r="M1486" s="159">
        <f t="shared" si="407"/>
        <v>8.5000000000000006E-2</v>
      </c>
      <c r="N1486" s="160">
        <f t="shared" si="392"/>
        <v>0.02</v>
      </c>
      <c r="O1486" s="61"/>
    </row>
    <row r="1487" spans="1:15" s="13" customFormat="1" ht="11.4" customHeight="1">
      <c r="A1487" s="42" t="s">
        <v>1803</v>
      </c>
      <c r="B1487" s="75"/>
      <c r="C1487" s="59" t="s">
        <v>515</v>
      </c>
      <c r="D1487" s="153">
        <f t="shared" si="415"/>
        <v>9.2499999999999999E-2</v>
      </c>
      <c r="E1487" s="161" t="s">
        <v>3180</v>
      </c>
      <c r="F1487" s="155">
        <f t="shared" si="408"/>
        <v>2.75E-2</v>
      </c>
      <c r="G1487" s="156">
        <v>42736</v>
      </c>
      <c r="H1487" s="177">
        <v>1.2500000000000001E-2</v>
      </c>
      <c r="I1487" s="163">
        <v>1.4999999999999999E-2</v>
      </c>
      <c r="J1487" s="177">
        <v>0</v>
      </c>
      <c r="K1487" s="178">
        <v>6.5000000000000002E-2</v>
      </c>
      <c r="L1487" s="157">
        <v>0</v>
      </c>
      <c r="M1487" s="159">
        <f t="shared" si="407"/>
        <v>9.2499999999999999E-2</v>
      </c>
      <c r="N1487" s="160">
        <f t="shared" si="392"/>
        <v>2.75E-2</v>
      </c>
      <c r="O1487" s="61"/>
    </row>
    <row r="1488" spans="1:15" s="13" customFormat="1" ht="11.4" customHeight="1">
      <c r="A1488" s="42" t="s">
        <v>1804</v>
      </c>
      <c r="B1488" s="75"/>
      <c r="C1488" s="59" t="s">
        <v>1805</v>
      </c>
      <c r="D1488" s="153">
        <f t="shared" si="415"/>
        <v>9.5000000000000001E-2</v>
      </c>
      <c r="E1488" s="161" t="s">
        <v>3181</v>
      </c>
      <c r="F1488" s="155">
        <f t="shared" si="408"/>
        <v>0.03</v>
      </c>
      <c r="G1488" s="156">
        <v>44378</v>
      </c>
      <c r="H1488" s="162">
        <v>1.4999999999999999E-2</v>
      </c>
      <c r="I1488" s="163">
        <v>1.4999999999999999E-2</v>
      </c>
      <c r="J1488" s="162">
        <v>0</v>
      </c>
      <c r="K1488" s="157">
        <v>6.5000000000000002E-2</v>
      </c>
      <c r="L1488" s="157">
        <v>0</v>
      </c>
      <c r="M1488" s="159">
        <f t="shared" si="407"/>
        <v>9.5000000000000001E-2</v>
      </c>
      <c r="N1488" s="160">
        <f t="shared" ref="N1488:N1551" si="416">SUM(H1488+I1488+J1488+L1488)</f>
        <v>0.03</v>
      </c>
      <c r="O1488" s="61"/>
    </row>
    <row r="1489" spans="1:15" s="13" customFormat="1" ht="11.4" customHeight="1">
      <c r="A1489" s="42" t="s">
        <v>1009</v>
      </c>
      <c r="B1489" s="75"/>
      <c r="C1489" s="59" t="s">
        <v>1010</v>
      </c>
      <c r="D1489" s="153">
        <f t="shared" si="415"/>
        <v>6.5000000000000002E-2</v>
      </c>
      <c r="E1489" s="161" t="s">
        <v>3182</v>
      </c>
      <c r="F1489" s="155">
        <f t="shared" si="408"/>
        <v>0</v>
      </c>
      <c r="G1489" s="156">
        <v>42186</v>
      </c>
      <c r="H1489" s="162">
        <v>0</v>
      </c>
      <c r="I1489" s="163">
        <v>0</v>
      </c>
      <c r="J1489" s="162">
        <v>0</v>
      </c>
      <c r="K1489" s="157">
        <v>6.5000000000000002E-2</v>
      </c>
      <c r="L1489" s="157">
        <v>0</v>
      </c>
      <c r="M1489" s="159">
        <f t="shared" si="407"/>
        <v>6.5000000000000002E-2</v>
      </c>
      <c r="N1489" s="160">
        <f t="shared" si="416"/>
        <v>0</v>
      </c>
      <c r="O1489" s="61"/>
    </row>
    <row r="1490" spans="1:15" s="13" customFormat="1" ht="11.4" customHeight="1">
      <c r="A1490" s="42" t="s">
        <v>255</v>
      </c>
      <c r="B1490" s="75"/>
      <c r="C1490" s="59" t="s">
        <v>256</v>
      </c>
      <c r="D1490" s="153">
        <f t="shared" si="415"/>
        <v>9.5000000000000001E-2</v>
      </c>
      <c r="E1490" s="161" t="s">
        <v>3183</v>
      </c>
      <c r="F1490" s="155">
        <f t="shared" si="408"/>
        <v>0.03</v>
      </c>
      <c r="G1490" s="156">
        <v>45566</v>
      </c>
      <c r="H1490" s="162">
        <v>1.4999999999999999E-2</v>
      </c>
      <c r="I1490" s="163">
        <v>1.4999999999999999E-2</v>
      </c>
      <c r="J1490" s="162">
        <v>0</v>
      </c>
      <c r="K1490" s="157">
        <v>6.5000000000000002E-2</v>
      </c>
      <c r="L1490" s="157">
        <v>0</v>
      </c>
      <c r="M1490" s="159">
        <f t="shared" si="407"/>
        <v>9.5000000000000001E-2</v>
      </c>
      <c r="N1490" s="160">
        <f t="shared" si="416"/>
        <v>0.03</v>
      </c>
      <c r="O1490" s="61"/>
    </row>
    <row r="1491" spans="1:15" s="49" customFormat="1" ht="11.4" customHeight="1">
      <c r="A1491" s="55" t="s">
        <v>2020</v>
      </c>
      <c r="B1491" s="76"/>
      <c r="C1491" s="88" t="s">
        <v>2021</v>
      </c>
      <c r="D1491" s="170">
        <f t="shared" si="415"/>
        <v>0.10250000000000001</v>
      </c>
      <c r="E1491" s="171" t="s">
        <v>3184</v>
      </c>
      <c r="F1491" s="172">
        <f t="shared" si="408"/>
        <v>3.7499999999999999E-2</v>
      </c>
      <c r="G1491" s="156">
        <v>45566</v>
      </c>
      <c r="H1491" s="162">
        <v>1.4999999999999999E-2</v>
      </c>
      <c r="I1491" s="163">
        <v>1.4999999999999999E-2</v>
      </c>
      <c r="J1491" s="162">
        <v>7.4999999999999997E-3</v>
      </c>
      <c r="K1491" s="157">
        <v>6.5000000000000002E-2</v>
      </c>
      <c r="L1491" s="157">
        <v>0</v>
      </c>
      <c r="M1491" s="159">
        <f t="shared" si="407"/>
        <v>0.10250000000000001</v>
      </c>
      <c r="N1491" s="160">
        <f t="shared" si="416"/>
        <v>3.7499999999999999E-2</v>
      </c>
      <c r="O1491" s="61" t="s">
        <v>3669</v>
      </c>
    </row>
    <row r="1492" spans="1:15" s="13" customFormat="1" ht="11.4" customHeight="1">
      <c r="A1492" s="12"/>
      <c r="B1492" s="71" t="s">
        <v>2072</v>
      </c>
      <c r="C1492" s="62" t="s">
        <v>2021</v>
      </c>
      <c r="D1492" s="167">
        <f t="shared" si="415"/>
        <v>0.10250000000000001</v>
      </c>
      <c r="E1492" s="168" t="s">
        <v>3184</v>
      </c>
      <c r="F1492" s="169">
        <f t="shared" si="408"/>
        <v>3.7499999999999999E-2</v>
      </c>
      <c r="G1492" s="156">
        <v>45566</v>
      </c>
      <c r="H1492" s="162">
        <v>1.4999999999999999E-2</v>
      </c>
      <c r="I1492" s="163">
        <v>1.4999999999999999E-2</v>
      </c>
      <c r="J1492" s="162">
        <v>7.4999999999999997E-3</v>
      </c>
      <c r="K1492" s="157">
        <v>6.5000000000000002E-2</v>
      </c>
      <c r="L1492" s="157">
        <v>0</v>
      </c>
      <c r="M1492" s="159">
        <f t="shared" si="407"/>
        <v>0.10250000000000001</v>
      </c>
      <c r="N1492" s="160">
        <f t="shared" si="416"/>
        <v>3.7499999999999999E-2</v>
      </c>
      <c r="O1492" s="61" t="s">
        <v>3669</v>
      </c>
    </row>
    <row r="1493" spans="1:15" s="49" customFormat="1" ht="11.4" customHeight="1">
      <c r="A1493" s="55" t="s">
        <v>1720</v>
      </c>
      <c r="B1493" s="78"/>
      <c r="C1493" s="88" t="s">
        <v>1721</v>
      </c>
      <c r="D1493" s="170">
        <f t="shared" si="415"/>
        <v>9.8000000000000004E-2</v>
      </c>
      <c r="E1493" s="171" t="s">
        <v>3185</v>
      </c>
      <c r="F1493" s="172">
        <f t="shared" si="408"/>
        <v>3.3000000000000002E-2</v>
      </c>
      <c r="G1493" s="156">
        <v>45566</v>
      </c>
      <c r="H1493" s="162">
        <v>1.4999999999999999E-2</v>
      </c>
      <c r="I1493" s="163">
        <v>1.4999999999999999E-2</v>
      </c>
      <c r="J1493" s="162">
        <v>3.0000000000000001E-3</v>
      </c>
      <c r="K1493" s="157">
        <v>6.5000000000000002E-2</v>
      </c>
      <c r="L1493" s="157">
        <v>0</v>
      </c>
      <c r="M1493" s="159">
        <f t="shared" si="407"/>
        <v>9.8000000000000004E-2</v>
      </c>
      <c r="N1493" s="160">
        <f t="shared" si="416"/>
        <v>3.3000000000000002E-2</v>
      </c>
      <c r="O1493" s="61" t="s">
        <v>3669</v>
      </c>
    </row>
    <row r="1494" spans="1:15" s="13" customFormat="1" ht="11.4" customHeight="1">
      <c r="A1494" s="121"/>
      <c r="B1494" s="85" t="s">
        <v>3731</v>
      </c>
      <c r="C1494" s="88" t="s">
        <v>1721</v>
      </c>
      <c r="D1494" s="170">
        <f t="shared" si="415"/>
        <v>9.8000000000000004E-2</v>
      </c>
      <c r="E1494" s="171" t="s">
        <v>3185</v>
      </c>
      <c r="F1494" s="172">
        <f t="shared" si="408"/>
        <v>3.3000000000000002E-2</v>
      </c>
      <c r="G1494" s="156">
        <v>45566</v>
      </c>
      <c r="H1494" s="162">
        <v>1.4999999999999999E-2</v>
      </c>
      <c r="I1494" s="163">
        <v>1.4999999999999999E-2</v>
      </c>
      <c r="J1494" s="162">
        <v>3.0000000000000001E-3</v>
      </c>
      <c r="K1494" s="157">
        <v>6.5000000000000002E-2</v>
      </c>
      <c r="L1494" s="157">
        <v>0</v>
      </c>
      <c r="M1494" s="159">
        <f t="shared" si="407"/>
        <v>9.8000000000000004E-2</v>
      </c>
      <c r="N1494" s="160">
        <f t="shared" si="416"/>
        <v>3.3000000000000002E-2</v>
      </c>
      <c r="O1494" s="61" t="s">
        <v>3669</v>
      </c>
    </row>
    <row r="1495" spans="1:15" s="13" customFormat="1" ht="11.4" customHeight="1">
      <c r="A1495" s="121"/>
      <c r="B1495" s="85" t="s">
        <v>2026</v>
      </c>
      <c r="C1495" s="88" t="s">
        <v>1721</v>
      </c>
      <c r="D1495" s="170">
        <f t="shared" si="415"/>
        <v>9.8000000000000004E-2</v>
      </c>
      <c r="E1495" s="171" t="s">
        <v>3185</v>
      </c>
      <c r="F1495" s="172">
        <f t="shared" si="408"/>
        <v>3.3000000000000002E-2</v>
      </c>
      <c r="G1495" s="156">
        <v>45566</v>
      </c>
      <c r="H1495" s="162">
        <v>1.4999999999999999E-2</v>
      </c>
      <c r="I1495" s="163">
        <v>1.4999999999999999E-2</v>
      </c>
      <c r="J1495" s="162">
        <v>3.0000000000000001E-3</v>
      </c>
      <c r="K1495" s="157">
        <v>6.5000000000000002E-2</v>
      </c>
      <c r="L1495" s="157">
        <v>0</v>
      </c>
      <c r="M1495" s="159">
        <f t="shared" si="407"/>
        <v>9.8000000000000004E-2</v>
      </c>
      <c r="N1495" s="160">
        <f t="shared" si="416"/>
        <v>3.3000000000000002E-2</v>
      </c>
      <c r="O1495" s="61" t="s">
        <v>3669</v>
      </c>
    </row>
    <row r="1496" spans="1:15" s="13" customFormat="1" ht="11.4" customHeight="1">
      <c r="A1496" s="12"/>
      <c r="B1496" s="71" t="s">
        <v>2027</v>
      </c>
      <c r="C1496" s="62" t="s">
        <v>1721</v>
      </c>
      <c r="D1496" s="167">
        <f t="shared" si="415"/>
        <v>9.8000000000000004E-2</v>
      </c>
      <c r="E1496" s="168" t="s">
        <v>3185</v>
      </c>
      <c r="F1496" s="169">
        <f t="shared" si="408"/>
        <v>3.3000000000000002E-2</v>
      </c>
      <c r="G1496" s="156">
        <v>45566</v>
      </c>
      <c r="H1496" s="162">
        <v>1.4999999999999999E-2</v>
      </c>
      <c r="I1496" s="163">
        <v>1.4999999999999999E-2</v>
      </c>
      <c r="J1496" s="162">
        <v>3.0000000000000001E-3</v>
      </c>
      <c r="K1496" s="157">
        <v>6.5000000000000002E-2</v>
      </c>
      <c r="L1496" s="157">
        <v>0</v>
      </c>
      <c r="M1496" s="159">
        <f t="shared" si="407"/>
        <v>9.8000000000000004E-2</v>
      </c>
      <c r="N1496" s="160">
        <f t="shared" si="416"/>
        <v>3.3000000000000002E-2</v>
      </c>
      <c r="O1496" s="61" t="s">
        <v>3669</v>
      </c>
    </row>
    <row r="1497" spans="1:15" s="13" customFormat="1" ht="11.4" customHeight="1">
      <c r="A1497" s="42" t="s">
        <v>833</v>
      </c>
      <c r="B1497" s="89"/>
      <c r="C1497" s="59" t="s">
        <v>834</v>
      </c>
      <c r="D1497" s="153">
        <f t="shared" si="415"/>
        <v>7.4999999999999997E-2</v>
      </c>
      <c r="E1497" s="161" t="s">
        <v>3186</v>
      </c>
      <c r="F1497" s="155">
        <f t="shared" si="408"/>
        <v>0.01</v>
      </c>
      <c r="G1497" s="156">
        <v>42186</v>
      </c>
      <c r="H1497" s="162">
        <v>0.01</v>
      </c>
      <c r="I1497" s="163">
        <v>0</v>
      </c>
      <c r="J1497" s="162">
        <v>0</v>
      </c>
      <c r="K1497" s="157">
        <v>6.5000000000000002E-2</v>
      </c>
      <c r="L1497" s="157">
        <v>0</v>
      </c>
      <c r="M1497" s="159">
        <f t="shared" si="407"/>
        <v>7.4999999999999997E-2</v>
      </c>
      <c r="N1497" s="160">
        <f t="shared" si="416"/>
        <v>0.01</v>
      </c>
      <c r="O1497" s="61"/>
    </row>
    <row r="1498" spans="1:15" s="49" customFormat="1" ht="11.4" customHeight="1">
      <c r="A1498" s="55" t="s">
        <v>2140</v>
      </c>
      <c r="B1498" s="78"/>
      <c r="C1498" s="88" t="s">
        <v>2139</v>
      </c>
      <c r="D1498" s="170">
        <f t="shared" si="415"/>
        <v>0.10500000000000001</v>
      </c>
      <c r="E1498" s="171" t="s">
        <v>3187</v>
      </c>
      <c r="F1498" s="172">
        <f t="shared" si="408"/>
        <v>0.04</v>
      </c>
      <c r="G1498" s="156">
        <v>45566</v>
      </c>
      <c r="H1498" s="162">
        <v>1.4999999999999999E-2</v>
      </c>
      <c r="I1498" s="163">
        <v>1.4999999999999999E-2</v>
      </c>
      <c r="J1498" s="162">
        <v>0.01</v>
      </c>
      <c r="K1498" s="157">
        <v>6.5000000000000002E-2</v>
      </c>
      <c r="L1498" s="157">
        <v>0</v>
      </c>
      <c r="M1498" s="159">
        <f t="shared" si="407"/>
        <v>0.10500000000000001</v>
      </c>
      <c r="N1498" s="160">
        <f t="shared" si="416"/>
        <v>0.04</v>
      </c>
      <c r="O1498" s="61" t="s">
        <v>3669</v>
      </c>
    </row>
    <row r="1499" spans="1:15" s="13" customFormat="1" ht="11.4" customHeight="1">
      <c r="A1499" s="12"/>
      <c r="B1499" s="71" t="s">
        <v>2151</v>
      </c>
      <c r="C1499" s="62" t="s">
        <v>2139</v>
      </c>
      <c r="D1499" s="167">
        <f t="shared" si="415"/>
        <v>0.10500000000000001</v>
      </c>
      <c r="E1499" s="168" t="s">
        <v>3187</v>
      </c>
      <c r="F1499" s="169">
        <f t="shared" si="408"/>
        <v>0.04</v>
      </c>
      <c r="G1499" s="156">
        <v>45566</v>
      </c>
      <c r="H1499" s="162">
        <v>1.4999999999999999E-2</v>
      </c>
      <c r="I1499" s="163">
        <v>1.4999999999999999E-2</v>
      </c>
      <c r="J1499" s="162">
        <v>0.01</v>
      </c>
      <c r="K1499" s="157">
        <v>6.5000000000000002E-2</v>
      </c>
      <c r="L1499" s="157">
        <v>0</v>
      </c>
      <c r="M1499" s="159">
        <f t="shared" si="407"/>
        <v>0.10500000000000001</v>
      </c>
      <c r="N1499" s="160">
        <f t="shared" si="416"/>
        <v>0.04</v>
      </c>
      <c r="O1499" s="61" t="s">
        <v>3669</v>
      </c>
    </row>
    <row r="1500" spans="1:15" s="49" customFormat="1" ht="11.4" customHeight="1">
      <c r="A1500" s="55" t="s">
        <v>2141</v>
      </c>
      <c r="B1500" s="78"/>
      <c r="C1500" s="88" t="s">
        <v>2142</v>
      </c>
      <c r="D1500" s="170">
        <f t="shared" si="415"/>
        <v>0.115</v>
      </c>
      <c r="E1500" s="171" t="s">
        <v>3188</v>
      </c>
      <c r="F1500" s="172">
        <f t="shared" si="408"/>
        <v>0.05</v>
      </c>
      <c r="G1500" s="156">
        <v>45566</v>
      </c>
      <c r="H1500" s="162">
        <v>1.4999999999999999E-2</v>
      </c>
      <c r="I1500" s="163">
        <v>1.4999999999999999E-2</v>
      </c>
      <c r="J1500" s="162">
        <v>0.02</v>
      </c>
      <c r="K1500" s="157">
        <v>6.5000000000000002E-2</v>
      </c>
      <c r="L1500" s="157">
        <v>0</v>
      </c>
      <c r="M1500" s="159">
        <f t="shared" si="407"/>
        <v>0.115</v>
      </c>
      <c r="N1500" s="160">
        <f t="shared" si="416"/>
        <v>0.05</v>
      </c>
      <c r="O1500" s="61" t="s">
        <v>3669</v>
      </c>
    </row>
    <row r="1501" spans="1:15" s="5" customFormat="1" ht="11.4" customHeight="1">
      <c r="A1501" s="12"/>
      <c r="B1501" s="71" t="s">
        <v>2152</v>
      </c>
      <c r="C1501" s="62" t="s">
        <v>2142</v>
      </c>
      <c r="D1501" s="167">
        <f t="shared" si="415"/>
        <v>0.115</v>
      </c>
      <c r="E1501" s="168" t="s">
        <v>3188</v>
      </c>
      <c r="F1501" s="169">
        <f t="shared" si="408"/>
        <v>0.05</v>
      </c>
      <c r="G1501" s="156">
        <v>45566</v>
      </c>
      <c r="H1501" s="162">
        <v>1.4999999999999999E-2</v>
      </c>
      <c r="I1501" s="163">
        <v>1.4999999999999999E-2</v>
      </c>
      <c r="J1501" s="162">
        <v>0.02</v>
      </c>
      <c r="K1501" s="157">
        <v>6.5000000000000002E-2</v>
      </c>
      <c r="L1501" s="157">
        <v>0</v>
      </c>
      <c r="M1501" s="159">
        <f t="shared" si="407"/>
        <v>0.115</v>
      </c>
      <c r="N1501" s="160">
        <f t="shared" si="416"/>
        <v>0.05</v>
      </c>
      <c r="O1501" s="61" t="s">
        <v>3669</v>
      </c>
    </row>
    <row r="1502" spans="1:15" s="5" customFormat="1" ht="11.4" customHeight="1">
      <c r="A1502" s="42" t="s">
        <v>801</v>
      </c>
      <c r="B1502" s="89"/>
      <c r="C1502" s="62" t="s">
        <v>802</v>
      </c>
      <c r="D1502" s="167">
        <f t="shared" si="415"/>
        <v>8.5000000000000006E-2</v>
      </c>
      <c r="E1502" s="168" t="s">
        <v>3189</v>
      </c>
      <c r="F1502" s="169">
        <f t="shared" si="408"/>
        <v>0.02</v>
      </c>
      <c r="G1502" s="156">
        <v>46204</v>
      </c>
      <c r="H1502" s="162">
        <v>0.01</v>
      </c>
      <c r="I1502" s="163">
        <v>0.01</v>
      </c>
      <c r="J1502" s="162">
        <v>0</v>
      </c>
      <c r="K1502" s="157">
        <v>6.5000000000000002E-2</v>
      </c>
      <c r="L1502" s="157">
        <v>0</v>
      </c>
      <c r="M1502" s="159">
        <f t="shared" si="407"/>
        <v>8.5000000000000006E-2</v>
      </c>
      <c r="N1502" s="160">
        <f t="shared" si="416"/>
        <v>0.02</v>
      </c>
      <c r="O1502" s="61"/>
    </row>
    <row r="1503" spans="1:15" s="5" customFormat="1" ht="11.4" customHeight="1">
      <c r="A1503" s="42" t="s">
        <v>1316</v>
      </c>
      <c r="B1503" s="89"/>
      <c r="C1503" s="59" t="s">
        <v>459</v>
      </c>
      <c r="D1503" s="153">
        <f t="shared" si="415"/>
        <v>9.35E-2</v>
      </c>
      <c r="E1503" s="161" t="s">
        <v>3190</v>
      </c>
      <c r="F1503" s="155">
        <f t="shared" si="408"/>
        <v>2.8499999999999998E-2</v>
      </c>
      <c r="G1503" s="156">
        <v>45383</v>
      </c>
      <c r="H1503" s="162">
        <v>1.4749999999999999E-2</v>
      </c>
      <c r="I1503" s="163">
        <v>1.375E-2</v>
      </c>
      <c r="J1503" s="162">
        <v>0</v>
      </c>
      <c r="K1503" s="157">
        <v>6.5000000000000002E-2</v>
      </c>
      <c r="L1503" s="157">
        <v>0</v>
      </c>
      <c r="M1503" s="159">
        <f t="shared" si="407"/>
        <v>9.35E-2</v>
      </c>
      <c r="N1503" s="160">
        <f t="shared" si="416"/>
        <v>2.8499999999999998E-2</v>
      </c>
      <c r="O1503" s="61"/>
    </row>
    <row r="1504" spans="1:15" s="13" customFormat="1" ht="11.4" customHeight="1">
      <c r="A1504" s="55" t="s">
        <v>1575</v>
      </c>
      <c r="B1504" s="76"/>
      <c r="C1504" s="88" t="s">
        <v>1576</v>
      </c>
      <c r="D1504" s="170">
        <f t="shared" si="415"/>
        <v>0.10350000000000001</v>
      </c>
      <c r="E1504" s="171" t="s">
        <v>3191</v>
      </c>
      <c r="F1504" s="172">
        <f t="shared" si="408"/>
        <v>3.85E-2</v>
      </c>
      <c r="G1504" s="156">
        <v>45383</v>
      </c>
      <c r="H1504" s="162">
        <v>1.4749999999999999E-2</v>
      </c>
      <c r="I1504" s="163">
        <v>1.375E-2</v>
      </c>
      <c r="J1504" s="162">
        <v>0.01</v>
      </c>
      <c r="K1504" s="157">
        <v>6.5000000000000002E-2</v>
      </c>
      <c r="L1504" s="157">
        <v>0</v>
      </c>
      <c r="M1504" s="159">
        <f t="shared" si="407"/>
        <v>0.10350000000000001</v>
      </c>
      <c r="N1504" s="160">
        <f t="shared" si="416"/>
        <v>3.85E-2</v>
      </c>
      <c r="O1504" s="61" t="s">
        <v>3669</v>
      </c>
    </row>
    <row r="1505" spans="1:15" s="13" customFormat="1" ht="11.4" customHeight="1">
      <c r="A1505" s="12"/>
      <c r="B1505" s="73" t="s">
        <v>1916</v>
      </c>
      <c r="C1505" s="62" t="s">
        <v>1576</v>
      </c>
      <c r="D1505" s="167">
        <f t="shared" si="415"/>
        <v>0.10350000000000001</v>
      </c>
      <c r="E1505" s="168" t="s">
        <v>3191</v>
      </c>
      <c r="F1505" s="169">
        <f t="shared" si="408"/>
        <v>3.85E-2</v>
      </c>
      <c r="G1505" s="156">
        <v>45383</v>
      </c>
      <c r="H1505" s="162">
        <v>1.4749999999999999E-2</v>
      </c>
      <c r="I1505" s="163">
        <v>1.375E-2</v>
      </c>
      <c r="J1505" s="162">
        <v>0.01</v>
      </c>
      <c r="K1505" s="157">
        <v>6.5000000000000002E-2</v>
      </c>
      <c r="L1505" s="157">
        <v>0</v>
      </c>
      <c r="M1505" s="159">
        <f t="shared" si="407"/>
        <v>0.10350000000000001</v>
      </c>
      <c r="N1505" s="160">
        <f t="shared" si="416"/>
        <v>3.85E-2</v>
      </c>
      <c r="O1505" s="61" t="s">
        <v>3669</v>
      </c>
    </row>
    <row r="1506" spans="1:15" s="13" customFormat="1" ht="11.4" customHeight="1">
      <c r="A1506" s="55" t="s">
        <v>3506</v>
      </c>
      <c r="B1506" s="78"/>
      <c r="C1506" s="88" t="s">
        <v>2126</v>
      </c>
      <c r="D1506" s="170">
        <f t="shared" si="415"/>
        <v>0.1085</v>
      </c>
      <c r="E1506" s="171" t="s">
        <v>3488</v>
      </c>
      <c r="F1506" s="172">
        <f t="shared" si="408"/>
        <v>4.3499999999999997E-2</v>
      </c>
      <c r="G1506" s="184">
        <v>45383</v>
      </c>
      <c r="H1506" s="162">
        <v>1.4749999999999999E-2</v>
      </c>
      <c r="I1506" s="163">
        <v>1.375E-2</v>
      </c>
      <c r="J1506" s="162">
        <v>1.4999999999999999E-2</v>
      </c>
      <c r="K1506" s="157">
        <v>6.5000000000000002E-2</v>
      </c>
      <c r="L1506" s="157">
        <v>0</v>
      </c>
      <c r="M1506" s="159">
        <f t="shared" si="407"/>
        <v>0.1085</v>
      </c>
      <c r="N1506" s="160">
        <f t="shared" si="416"/>
        <v>4.3499999999999997E-2</v>
      </c>
      <c r="O1506" s="61" t="s">
        <v>3669</v>
      </c>
    </row>
    <row r="1507" spans="1:15" s="13" customFormat="1" ht="11.4" customHeight="1">
      <c r="A1507" s="53"/>
      <c r="B1507" s="78" t="s">
        <v>3604</v>
      </c>
      <c r="C1507" s="88" t="s">
        <v>2126</v>
      </c>
      <c r="D1507" s="170">
        <f t="shared" si="415"/>
        <v>0.1085</v>
      </c>
      <c r="E1507" s="171" t="s">
        <v>3488</v>
      </c>
      <c r="F1507" s="172">
        <f t="shared" si="408"/>
        <v>4.3499999999999997E-2</v>
      </c>
      <c r="G1507" s="184">
        <v>45383</v>
      </c>
      <c r="H1507" s="162">
        <v>1.4749999999999999E-2</v>
      </c>
      <c r="I1507" s="163">
        <v>1.375E-2</v>
      </c>
      <c r="J1507" s="162">
        <v>1.4999999999999999E-2</v>
      </c>
      <c r="K1507" s="157">
        <v>6.5000000000000002E-2</v>
      </c>
      <c r="L1507" s="157">
        <v>0</v>
      </c>
      <c r="M1507" s="159">
        <f t="shared" si="407"/>
        <v>0.1085</v>
      </c>
      <c r="N1507" s="160">
        <f t="shared" si="416"/>
        <v>4.3499999999999997E-2</v>
      </c>
      <c r="O1507" s="61" t="s">
        <v>3669</v>
      </c>
    </row>
    <row r="1508" spans="1:15" s="13" customFormat="1" ht="11.4" customHeight="1">
      <c r="A1508" s="53"/>
      <c r="B1508" s="78" t="s">
        <v>3605</v>
      </c>
      <c r="C1508" s="88" t="s">
        <v>2126</v>
      </c>
      <c r="D1508" s="170">
        <f t="shared" si="415"/>
        <v>0.1085</v>
      </c>
      <c r="E1508" s="171" t="s">
        <v>3488</v>
      </c>
      <c r="F1508" s="172">
        <f t="shared" si="408"/>
        <v>4.3499999999999997E-2</v>
      </c>
      <c r="G1508" s="184">
        <v>45383</v>
      </c>
      <c r="H1508" s="162">
        <v>1.4749999999999999E-2</v>
      </c>
      <c r="I1508" s="163">
        <v>1.375E-2</v>
      </c>
      <c r="J1508" s="162">
        <v>1.4999999999999999E-2</v>
      </c>
      <c r="K1508" s="157">
        <v>6.5000000000000002E-2</v>
      </c>
      <c r="L1508" s="157">
        <v>0</v>
      </c>
      <c r="M1508" s="159">
        <f t="shared" si="407"/>
        <v>0.1085</v>
      </c>
      <c r="N1508" s="160">
        <f t="shared" si="416"/>
        <v>4.3499999999999997E-2</v>
      </c>
      <c r="O1508" s="61" t="s">
        <v>3669</v>
      </c>
    </row>
    <row r="1509" spans="1:15" s="13" customFormat="1" ht="11.4" customHeight="1">
      <c r="A1509" s="53"/>
      <c r="B1509" s="78" t="s">
        <v>3606</v>
      </c>
      <c r="C1509" s="88" t="s">
        <v>2126</v>
      </c>
      <c r="D1509" s="170">
        <f t="shared" si="415"/>
        <v>0.1085</v>
      </c>
      <c r="E1509" s="171" t="s">
        <v>3488</v>
      </c>
      <c r="F1509" s="172">
        <f t="shared" si="408"/>
        <v>4.3499999999999997E-2</v>
      </c>
      <c r="G1509" s="184">
        <v>45383</v>
      </c>
      <c r="H1509" s="162">
        <v>1.4749999999999999E-2</v>
      </c>
      <c r="I1509" s="163">
        <v>1.375E-2</v>
      </c>
      <c r="J1509" s="162">
        <v>1.4999999999999999E-2</v>
      </c>
      <c r="K1509" s="157">
        <v>6.5000000000000002E-2</v>
      </c>
      <c r="L1509" s="157">
        <v>0</v>
      </c>
      <c r="M1509" s="159">
        <f t="shared" si="407"/>
        <v>0.1085</v>
      </c>
      <c r="N1509" s="160">
        <f t="shared" si="416"/>
        <v>4.3499999999999997E-2</v>
      </c>
      <c r="O1509" s="61" t="s">
        <v>3669</v>
      </c>
    </row>
    <row r="1510" spans="1:15" s="13" customFormat="1" ht="11.4" customHeight="1">
      <c r="A1510" s="53"/>
      <c r="B1510" s="78" t="s">
        <v>3607</v>
      </c>
      <c r="C1510" s="88" t="s">
        <v>2126</v>
      </c>
      <c r="D1510" s="170">
        <f t="shared" si="415"/>
        <v>0.1085</v>
      </c>
      <c r="E1510" s="171" t="s">
        <v>3488</v>
      </c>
      <c r="F1510" s="172">
        <f t="shared" si="408"/>
        <v>4.3499999999999997E-2</v>
      </c>
      <c r="G1510" s="184">
        <v>45383</v>
      </c>
      <c r="H1510" s="162">
        <v>1.4749999999999999E-2</v>
      </c>
      <c r="I1510" s="163">
        <v>1.375E-2</v>
      </c>
      <c r="J1510" s="162">
        <v>1.4999999999999999E-2</v>
      </c>
      <c r="K1510" s="157">
        <v>6.5000000000000002E-2</v>
      </c>
      <c r="L1510" s="157">
        <v>0</v>
      </c>
      <c r="M1510" s="159">
        <f t="shared" si="407"/>
        <v>0.1085</v>
      </c>
      <c r="N1510" s="160">
        <f t="shared" si="416"/>
        <v>4.3499999999999997E-2</v>
      </c>
      <c r="O1510" s="61" t="s">
        <v>3669</v>
      </c>
    </row>
    <row r="1511" spans="1:15" s="13" customFormat="1" ht="11.4" customHeight="1">
      <c r="A1511" s="53"/>
      <c r="B1511" s="78" t="s">
        <v>3608</v>
      </c>
      <c r="C1511" s="88" t="s">
        <v>2126</v>
      </c>
      <c r="D1511" s="170">
        <f t="shared" si="415"/>
        <v>0.1085</v>
      </c>
      <c r="E1511" s="171" t="s">
        <v>3488</v>
      </c>
      <c r="F1511" s="172">
        <f t="shared" si="408"/>
        <v>4.3499999999999997E-2</v>
      </c>
      <c r="G1511" s="184">
        <v>45383</v>
      </c>
      <c r="H1511" s="162">
        <v>1.4749999999999999E-2</v>
      </c>
      <c r="I1511" s="163">
        <v>1.375E-2</v>
      </c>
      <c r="J1511" s="162">
        <v>1.4999999999999999E-2</v>
      </c>
      <c r="K1511" s="157">
        <v>6.5000000000000002E-2</v>
      </c>
      <c r="L1511" s="157">
        <v>0</v>
      </c>
      <c r="M1511" s="159">
        <f t="shared" si="407"/>
        <v>0.1085</v>
      </c>
      <c r="N1511" s="160">
        <f t="shared" si="416"/>
        <v>4.3499999999999997E-2</v>
      </c>
      <c r="O1511" s="61" t="s">
        <v>3669</v>
      </c>
    </row>
    <row r="1512" spans="1:15" s="13" customFormat="1" ht="11.4" customHeight="1">
      <c r="A1512" s="53"/>
      <c r="B1512" s="78" t="s">
        <v>3609</v>
      </c>
      <c r="C1512" s="88" t="s">
        <v>2126</v>
      </c>
      <c r="D1512" s="170">
        <f t="shared" si="415"/>
        <v>0.1085</v>
      </c>
      <c r="E1512" s="171" t="s">
        <v>3488</v>
      </c>
      <c r="F1512" s="172">
        <f t="shared" si="408"/>
        <v>4.3499999999999997E-2</v>
      </c>
      <c r="G1512" s="184">
        <v>45383</v>
      </c>
      <c r="H1512" s="162">
        <v>1.4749999999999999E-2</v>
      </c>
      <c r="I1512" s="163">
        <v>1.375E-2</v>
      </c>
      <c r="J1512" s="162">
        <v>1.4999999999999999E-2</v>
      </c>
      <c r="K1512" s="157">
        <v>6.5000000000000002E-2</v>
      </c>
      <c r="L1512" s="157">
        <v>0</v>
      </c>
      <c r="M1512" s="159">
        <f t="shared" si="407"/>
        <v>0.1085</v>
      </c>
      <c r="N1512" s="160">
        <f t="shared" si="416"/>
        <v>4.3499999999999997E-2</v>
      </c>
      <c r="O1512" s="61" t="s">
        <v>3669</v>
      </c>
    </row>
    <row r="1513" spans="1:15" s="13" customFormat="1" ht="11.4" customHeight="1">
      <c r="A1513" s="53"/>
      <c r="B1513" s="78" t="s">
        <v>3610</v>
      </c>
      <c r="C1513" s="88" t="s">
        <v>2126</v>
      </c>
      <c r="D1513" s="170">
        <f t="shared" si="415"/>
        <v>0.1085</v>
      </c>
      <c r="E1513" s="171" t="s">
        <v>3488</v>
      </c>
      <c r="F1513" s="172">
        <f t="shared" si="408"/>
        <v>4.3499999999999997E-2</v>
      </c>
      <c r="G1513" s="184">
        <v>45383</v>
      </c>
      <c r="H1513" s="162">
        <v>1.4749999999999999E-2</v>
      </c>
      <c r="I1513" s="163">
        <v>1.375E-2</v>
      </c>
      <c r="J1513" s="162">
        <v>1.4999999999999999E-2</v>
      </c>
      <c r="K1513" s="157">
        <v>6.5000000000000002E-2</v>
      </c>
      <c r="L1513" s="157">
        <v>0</v>
      </c>
      <c r="M1513" s="159">
        <f t="shared" si="407"/>
        <v>0.1085</v>
      </c>
      <c r="N1513" s="160">
        <f t="shared" si="416"/>
        <v>4.3499999999999997E-2</v>
      </c>
      <c r="O1513" s="61" t="s">
        <v>3669</v>
      </c>
    </row>
    <row r="1514" spans="1:15" s="13" customFormat="1" ht="11.4" customHeight="1">
      <c r="A1514" s="53"/>
      <c r="B1514" s="78" t="s">
        <v>3611</v>
      </c>
      <c r="C1514" s="88" t="s">
        <v>2126</v>
      </c>
      <c r="D1514" s="170">
        <f t="shared" si="415"/>
        <v>0.1085</v>
      </c>
      <c r="E1514" s="171" t="s">
        <v>3488</v>
      </c>
      <c r="F1514" s="172">
        <f t="shared" si="408"/>
        <v>4.3499999999999997E-2</v>
      </c>
      <c r="G1514" s="184">
        <v>45383</v>
      </c>
      <c r="H1514" s="162">
        <v>1.4749999999999999E-2</v>
      </c>
      <c r="I1514" s="163">
        <v>1.375E-2</v>
      </c>
      <c r="J1514" s="162">
        <v>1.4999999999999999E-2</v>
      </c>
      <c r="K1514" s="157">
        <v>6.5000000000000002E-2</v>
      </c>
      <c r="L1514" s="157">
        <v>0</v>
      </c>
      <c r="M1514" s="159">
        <f t="shared" si="407"/>
        <v>0.1085</v>
      </c>
      <c r="N1514" s="160">
        <f t="shared" si="416"/>
        <v>4.3499999999999997E-2</v>
      </c>
      <c r="O1514" s="61" t="s">
        <v>3669</v>
      </c>
    </row>
    <row r="1515" spans="1:15" s="13" customFormat="1" ht="11.4" customHeight="1">
      <c r="A1515" s="53"/>
      <c r="B1515" s="78" t="s">
        <v>3612</v>
      </c>
      <c r="C1515" s="88" t="s">
        <v>2126</v>
      </c>
      <c r="D1515" s="170">
        <f t="shared" si="415"/>
        <v>0.1085</v>
      </c>
      <c r="E1515" s="171" t="s">
        <v>3488</v>
      </c>
      <c r="F1515" s="172">
        <f t="shared" si="408"/>
        <v>4.3499999999999997E-2</v>
      </c>
      <c r="G1515" s="184">
        <v>45383</v>
      </c>
      <c r="H1515" s="162">
        <v>1.4749999999999999E-2</v>
      </c>
      <c r="I1515" s="163">
        <v>1.375E-2</v>
      </c>
      <c r="J1515" s="162">
        <v>1.4999999999999999E-2</v>
      </c>
      <c r="K1515" s="157">
        <v>6.5000000000000002E-2</v>
      </c>
      <c r="L1515" s="157">
        <v>0</v>
      </c>
      <c r="M1515" s="159">
        <f t="shared" si="407"/>
        <v>0.1085</v>
      </c>
      <c r="N1515" s="160">
        <f t="shared" si="416"/>
        <v>4.3499999999999997E-2</v>
      </c>
      <c r="O1515" s="61" t="s">
        <v>3669</v>
      </c>
    </row>
    <row r="1516" spans="1:15" s="13" customFormat="1" ht="11.4" customHeight="1">
      <c r="A1516" s="53"/>
      <c r="B1516" s="78" t="s">
        <v>3613</v>
      </c>
      <c r="C1516" s="88" t="s">
        <v>2126</v>
      </c>
      <c r="D1516" s="170">
        <f t="shared" si="415"/>
        <v>0.1085</v>
      </c>
      <c r="E1516" s="171" t="s">
        <v>3488</v>
      </c>
      <c r="F1516" s="172">
        <f t="shared" si="408"/>
        <v>4.3499999999999997E-2</v>
      </c>
      <c r="G1516" s="184">
        <v>45383</v>
      </c>
      <c r="H1516" s="162">
        <v>1.4749999999999999E-2</v>
      </c>
      <c r="I1516" s="163">
        <v>1.375E-2</v>
      </c>
      <c r="J1516" s="162">
        <v>1.4999999999999999E-2</v>
      </c>
      <c r="K1516" s="157">
        <v>6.5000000000000002E-2</v>
      </c>
      <c r="L1516" s="157">
        <v>0</v>
      </c>
      <c r="M1516" s="159">
        <f t="shared" si="407"/>
        <v>0.1085</v>
      </c>
      <c r="N1516" s="160">
        <f t="shared" si="416"/>
        <v>4.3499999999999997E-2</v>
      </c>
      <c r="O1516" s="61" t="s">
        <v>3669</v>
      </c>
    </row>
    <row r="1517" spans="1:15" s="13" customFormat="1" ht="11.4" customHeight="1">
      <c r="A1517" s="53"/>
      <c r="B1517" s="78" t="s">
        <v>3614</v>
      </c>
      <c r="C1517" s="88" t="s">
        <v>2126</v>
      </c>
      <c r="D1517" s="170">
        <f t="shared" si="415"/>
        <v>0.1085</v>
      </c>
      <c r="E1517" s="171" t="s">
        <v>3488</v>
      </c>
      <c r="F1517" s="172">
        <f t="shared" si="408"/>
        <v>4.3499999999999997E-2</v>
      </c>
      <c r="G1517" s="184">
        <v>45383</v>
      </c>
      <c r="H1517" s="162">
        <v>1.4749999999999999E-2</v>
      </c>
      <c r="I1517" s="163">
        <v>1.375E-2</v>
      </c>
      <c r="J1517" s="162">
        <v>1.4999999999999999E-2</v>
      </c>
      <c r="K1517" s="157">
        <v>6.5000000000000002E-2</v>
      </c>
      <c r="L1517" s="157">
        <v>0</v>
      </c>
      <c r="M1517" s="159">
        <f t="shared" si="407"/>
        <v>0.1085</v>
      </c>
      <c r="N1517" s="160">
        <f t="shared" si="416"/>
        <v>4.3499999999999997E-2</v>
      </c>
      <c r="O1517" s="61" t="s">
        <v>3669</v>
      </c>
    </row>
    <row r="1518" spans="1:15" s="13" customFormat="1" ht="11.4" customHeight="1">
      <c r="A1518" s="53"/>
      <c r="B1518" s="78" t="s">
        <v>3615</v>
      </c>
      <c r="C1518" s="88" t="s">
        <v>2126</v>
      </c>
      <c r="D1518" s="170">
        <f t="shared" si="415"/>
        <v>0.1085</v>
      </c>
      <c r="E1518" s="171" t="s">
        <v>3488</v>
      </c>
      <c r="F1518" s="172">
        <f t="shared" si="408"/>
        <v>4.3499999999999997E-2</v>
      </c>
      <c r="G1518" s="184">
        <v>45383</v>
      </c>
      <c r="H1518" s="162">
        <v>1.4749999999999999E-2</v>
      </c>
      <c r="I1518" s="163">
        <v>1.375E-2</v>
      </c>
      <c r="J1518" s="162">
        <v>1.4999999999999999E-2</v>
      </c>
      <c r="K1518" s="157">
        <v>6.5000000000000002E-2</v>
      </c>
      <c r="L1518" s="157">
        <v>0</v>
      </c>
      <c r="M1518" s="159">
        <f t="shared" si="407"/>
        <v>0.1085</v>
      </c>
      <c r="N1518" s="160">
        <f t="shared" si="416"/>
        <v>4.3499999999999997E-2</v>
      </c>
      <c r="O1518" s="61" t="s">
        <v>3669</v>
      </c>
    </row>
    <row r="1519" spans="1:15" s="13" customFormat="1" ht="11.4" customHeight="1">
      <c r="A1519" s="120"/>
      <c r="B1519" s="78" t="s">
        <v>3616</v>
      </c>
      <c r="C1519" s="88" t="s">
        <v>2126</v>
      </c>
      <c r="D1519" s="170">
        <f t="shared" si="415"/>
        <v>0.1085</v>
      </c>
      <c r="E1519" s="171" t="s">
        <v>3488</v>
      </c>
      <c r="F1519" s="172">
        <f t="shared" si="408"/>
        <v>4.3499999999999997E-2</v>
      </c>
      <c r="G1519" s="184">
        <v>45383</v>
      </c>
      <c r="H1519" s="162">
        <v>1.4749999999999999E-2</v>
      </c>
      <c r="I1519" s="163">
        <v>1.375E-2</v>
      </c>
      <c r="J1519" s="162">
        <v>1.4999999999999999E-2</v>
      </c>
      <c r="K1519" s="157">
        <v>6.5000000000000002E-2</v>
      </c>
      <c r="L1519" s="157">
        <v>0</v>
      </c>
      <c r="M1519" s="159">
        <f t="shared" si="407"/>
        <v>0.1085</v>
      </c>
      <c r="N1519" s="160">
        <f t="shared" si="416"/>
        <v>4.3499999999999997E-2</v>
      </c>
      <c r="O1519" s="61" t="s">
        <v>3669</v>
      </c>
    </row>
    <row r="1520" spans="1:15" s="13" customFormat="1" ht="11.4" customHeight="1">
      <c r="A1520" s="120"/>
      <c r="B1520" s="78" t="s">
        <v>3617</v>
      </c>
      <c r="C1520" s="88" t="s">
        <v>2126</v>
      </c>
      <c r="D1520" s="170">
        <f t="shared" si="415"/>
        <v>0.1085</v>
      </c>
      <c r="E1520" s="171" t="s">
        <v>3488</v>
      </c>
      <c r="F1520" s="172">
        <f t="shared" si="408"/>
        <v>4.3499999999999997E-2</v>
      </c>
      <c r="G1520" s="184">
        <v>45383</v>
      </c>
      <c r="H1520" s="162">
        <v>1.4749999999999999E-2</v>
      </c>
      <c r="I1520" s="163">
        <v>1.375E-2</v>
      </c>
      <c r="J1520" s="162">
        <v>1.4999999999999999E-2</v>
      </c>
      <c r="K1520" s="157">
        <v>6.5000000000000002E-2</v>
      </c>
      <c r="L1520" s="157">
        <v>0</v>
      </c>
      <c r="M1520" s="159">
        <f t="shared" ref="M1520:M1591" si="417">SUM(H1520:K1520)</f>
        <v>0.1085</v>
      </c>
      <c r="N1520" s="160">
        <f t="shared" si="416"/>
        <v>4.3499999999999997E-2</v>
      </c>
      <c r="O1520" s="61" t="s">
        <v>3669</v>
      </c>
    </row>
    <row r="1521" spans="1:15" s="13" customFormat="1" ht="11.4" customHeight="1">
      <c r="A1521" s="120"/>
      <c r="B1521" s="78" t="s">
        <v>3618</v>
      </c>
      <c r="C1521" s="88" t="s">
        <v>2126</v>
      </c>
      <c r="D1521" s="170">
        <f t="shared" si="415"/>
        <v>0.1085</v>
      </c>
      <c r="E1521" s="171" t="s">
        <v>3488</v>
      </c>
      <c r="F1521" s="172">
        <f t="shared" si="408"/>
        <v>4.3499999999999997E-2</v>
      </c>
      <c r="G1521" s="184">
        <v>45383</v>
      </c>
      <c r="H1521" s="162">
        <v>1.4749999999999999E-2</v>
      </c>
      <c r="I1521" s="163">
        <v>1.375E-2</v>
      </c>
      <c r="J1521" s="162">
        <v>1.4999999999999999E-2</v>
      </c>
      <c r="K1521" s="157">
        <v>6.5000000000000002E-2</v>
      </c>
      <c r="L1521" s="157">
        <v>0</v>
      </c>
      <c r="M1521" s="159">
        <f t="shared" si="417"/>
        <v>0.1085</v>
      </c>
      <c r="N1521" s="160">
        <f t="shared" si="416"/>
        <v>4.3499999999999997E-2</v>
      </c>
      <c r="O1521" s="61" t="s">
        <v>3669</v>
      </c>
    </row>
    <row r="1522" spans="1:15" s="13" customFormat="1" ht="11.4" customHeight="1">
      <c r="A1522" s="120"/>
      <c r="B1522" s="78" t="s">
        <v>3619</v>
      </c>
      <c r="C1522" s="88" t="s">
        <v>2126</v>
      </c>
      <c r="D1522" s="170">
        <f t="shared" si="415"/>
        <v>0.1085</v>
      </c>
      <c r="E1522" s="171" t="s">
        <v>3488</v>
      </c>
      <c r="F1522" s="172">
        <f t="shared" si="408"/>
        <v>4.3499999999999997E-2</v>
      </c>
      <c r="G1522" s="184">
        <v>45383</v>
      </c>
      <c r="H1522" s="162">
        <v>1.4749999999999999E-2</v>
      </c>
      <c r="I1522" s="163">
        <v>1.375E-2</v>
      </c>
      <c r="J1522" s="162">
        <v>1.4999999999999999E-2</v>
      </c>
      <c r="K1522" s="157">
        <v>6.5000000000000002E-2</v>
      </c>
      <c r="L1522" s="157">
        <v>0</v>
      </c>
      <c r="M1522" s="159">
        <f t="shared" si="417"/>
        <v>0.1085</v>
      </c>
      <c r="N1522" s="160">
        <f t="shared" si="416"/>
        <v>4.3499999999999997E-2</v>
      </c>
      <c r="O1522" s="61" t="s">
        <v>3669</v>
      </c>
    </row>
    <row r="1523" spans="1:15" s="13" customFormat="1" ht="11.4" customHeight="1">
      <c r="A1523" s="120"/>
      <c r="B1523" s="78" t="s">
        <v>3891</v>
      </c>
      <c r="C1523" s="88" t="s">
        <v>2126</v>
      </c>
      <c r="D1523" s="170">
        <f t="shared" si="415"/>
        <v>0.1085</v>
      </c>
      <c r="E1523" s="171" t="s">
        <v>3488</v>
      </c>
      <c r="F1523" s="172">
        <f t="shared" si="408"/>
        <v>4.3499999999999997E-2</v>
      </c>
      <c r="G1523" s="184">
        <v>45383</v>
      </c>
      <c r="H1523" s="162">
        <v>1.4749999999999999E-2</v>
      </c>
      <c r="I1523" s="163">
        <v>1.375E-2</v>
      </c>
      <c r="J1523" s="162">
        <v>1.4999999999999999E-2</v>
      </c>
      <c r="K1523" s="157">
        <v>6.5000000000000002E-2</v>
      </c>
      <c r="L1523" s="157">
        <v>0</v>
      </c>
      <c r="M1523" s="159">
        <f t="shared" si="417"/>
        <v>0.1085</v>
      </c>
      <c r="N1523" s="160">
        <f t="shared" si="416"/>
        <v>4.3499999999999997E-2</v>
      </c>
      <c r="O1523" s="61" t="s">
        <v>3669</v>
      </c>
    </row>
    <row r="1524" spans="1:15" s="13" customFormat="1" ht="11.4" customHeight="1">
      <c r="A1524" s="120"/>
      <c r="B1524" s="78" t="s">
        <v>3620</v>
      </c>
      <c r="C1524" s="88" t="s">
        <v>2126</v>
      </c>
      <c r="D1524" s="170">
        <f t="shared" si="415"/>
        <v>0.1085</v>
      </c>
      <c r="E1524" s="171" t="s">
        <v>3488</v>
      </c>
      <c r="F1524" s="172">
        <f t="shared" si="408"/>
        <v>4.3499999999999997E-2</v>
      </c>
      <c r="G1524" s="184">
        <v>45383</v>
      </c>
      <c r="H1524" s="162">
        <v>1.4749999999999999E-2</v>
      </c>
      <c r="I1524" s="163">
        <v>1.375E-2</v>
      </c>
      <c r="J1524" s="162">
        <v>1.4999999999999999E-2</v>
      </c>
      <c r="K1524" s="157">
        <v>6.5000000000000002E-2</v>
      </c>
      <c r="L1524" s="157">
        <v>0</v>
      </c>
      <c r="M1524" s="159">
        <f t="shared" si="417"/>
        <v>0.1085</v>
      </c>
      <c r="N1524" s="160">
        <f t="shared" si="416"/>
        <v>4.3499999999999997E-2</v>
      </c>
      <c r="O1524" s="61" t="s">
        <v>3669</v>
      </c>
    </row>
    <row r="1525" spans="1:15" s="13" customFormat="1" ht="11.4" customHeight="1">
      <c r="A1525" s="120"/>
      <c r="B1525" s="78" t="s">
        <v>3621</v>
      </c>
      <c r="C1525" s="88" t="s">
        <v>2126</v>
      </c>
      <c r="D1525" s="170">
        <f t="shared" si="415"/>
        <v>0.1085</v>
      </c>
      <c r="E1525" s="171" t="s">
        <v>3488</v>
      </c>
      <c r="F1525" s="172">
        <f t="shared" si="408"/>
        <v>4.3499999999999997E-2</v>
      </c>
      <c r="G1525" s="184">
        <v>45383</v>
      </c>
      <c r="H1525" s="162">
        <v>1.4749999999999999E-2</v>
      </c>
      <c r="I1525" s="163">
        <v>1.375E-2</v>
      </c>
      <c r="J1525" s="162">
        <v>1.4999999999999999E-2</v>
      </c>
      <c r="K1525" s="157">
        <v>6.5000000000000002E-2</v>
      </c>
      <c r="L1525" s="157">
        <v>0</v>
      </c>
      <c r="M1525" s="159">
        <f t="shared" si="417"/>
        <v>0.1085</v>
      </c>
      <c r="N1525" s="160">
        <f t="shared" si="416"/>
        <v>4.3499999999999997E-2</v>
      </c>
      <c r="O1525" s="61" t="s">
        <v>3669</v>
      </c>
    </row>
    <row r="1526" spans="1:15" s="13" customFormat="1" ht="11.4" customHeight="1">
      <c r="A1526" s="120"/>
      <c r="B1526" s="78" t="s">
        <v>3892</v>
      </c>
      <c r="C1526" s="88" t="s">
        <v>2126</v>
      </c>
      <c r="D1526" s="170">
        <f t="shared" si="415"/>
        <v>0.1085</v>
      </c>
      <c r="E1526" s="171" t="s">
        <v>3488</v>
      </c>
      <c r="F1526" s="172">
        <f t="shared" si="408"/>
        <v>4.3499999999999997E-2</v>
      </c>
      <c r="G1526" s="184">
        <v>45383</v>
      </c>
      <c r="H1526" s="162">
        <v>1.4749999999999999E-2</v>
      </c>
      <c r="I1526" s="163">
        <v>1.375E-2</v>
      </c>
      <c r="J1526" s="162">
        <v>1.4999999999999999E-2</v>
      </c>
      <c r="K1526" s="157">
        <v>6.5000000000000002E-2</v>
      </c>
      <c r="L1526" s="157">
        <v>0</v>
      </c>
      <c r="M1526" s="159">
        <f t="shared" si="417"/>
        <v>0.1085</v>
      </c>
      <c r="N1526" s="160">
        <f t="shared" si="416"/>
        <v>4.3499999999999997E-2</v>
      </c>
      <c r="O1526" s="61" t="s">
        <v>3669</v>
      </c>
    </row>
    <row r="1527" spans="1:15" s="13" customFormat="1" ht="11.4" customHeight="1">
      <c r="A1527" s="120"/>
      <c r="B1527" s="78" t="s">
        <v>3622</v>
      </c>
      <c r="C1527" s="88" t="s">
        <v>2126</v>
      </c>
      <c r="D1527" s="170">
        <f t="shared" si="415"/>
        <v>0.1085</v>
      </c>
      <c r="E1527" s="171" t="s">
        <v>3488</v>
      </c>
      <c r="F1527" s="172">
        <f t="shared" si="408"/>
        <v>4.3499999999999997E-2</v>
      </c>
      <c r="G1527" s="184">
        <v>45383</v>
      </c>
      <c r="H1527" s="162">
        <v>1.4749999999999999E-2</v>
      </c>
      <c r="I1527" s="163">
        <v>1.375E-2</v>
      </c>
      <c r="J1527" s="162">
        <v>1.4999999999999999E-2</v>
      </c>
      <c r="K1527" s="157">
        <v>6.5000000000000002E-2</v>
      </c>
      <c r="L1527" s="157">
        <v>0</v>
      </c>
      <c r="M1527" s="159">
        <f t="shared" si="417"/>
        <v>0.1085</v>
      </c>
      <c r="N1527" s="160">
        <f t="shared" si="416"/>
        <v>4.3499999999999997E-2</v>
      </c>
      <c r="O1527" s="61" t="s">
        <v>3669</v>
      </c>
    </row>
    <row r="1528" spans="1:15" s="13" customFormat="1" ht="11.4" customHeight="1">
      <c r="A1528" s="120"/>
      <c r="B1528" s="78" t="s">
        <v>3873</v>
      </c>
      <c r="C1528" s="88" t="s">
        <v>2126</v>
      </c>
      <c r="D1528" s="170">
        <f t="shared" si="415"/>
        <v>0.1085</v>
      </c>
      <c r="E1528" s="171" t="s">
        <v>3488</v>
      </c>
      <c r="F1528" s="172">
        <f t="shared" si="408"/>
        <v>4.3499999999999997E-2</v>
      </c>
      <c r="G1528" s="184">
        <v>45383</v>
      </c>
      <c r="H1528" s="162">
        <v>1.4749999999999999E-2</v>
      </c>
      <c r="I1528" s="163">
        <v>1.375E-2</v>
      </c>
      <c r="J1528" s="162">
        <v>1.4999999999999999E-2</v>
      </c>
      <c r="K1528" s="157">
        <v>6.5000000000000002E-2</v>
      </c>
      <c r="L1528" s="157">
        <v>0</v>
      </c>
      <c r="M1528" s="159">
        <f t="shared" si="417"/>
        <v>0.1085</v>
      </c>
      <c r="N1528" s="160">
        <f t="shared" si="416"/>
        <v>4.3499999999999997E-2</v>
      </c>
      <c r="O1528" s="61" t="s">
        <v>3669</v>
      </c>
    </row>
    <row r="1529" spans="1:15" s="13" customFormat="1" ht="11.4" customHeight="1">
      <c r="A1529" s="120"/>
      <c r="B1529" s="78" t="s">
        <v>3623</v>
      </c>
      <c r="C1529" s="88" t="s">
        <v>2126</v>
      </c>
      <c r="D1529" s="170">
        <f t="shared" si="415"/>
        <v>0.1085</v>
      </c>
      <c r="E1529" s="171" t="s">
        <v>3488</v>
      </c>
      <c r="F1529" s="172">
        <f t="shared" ref="F1529:F1600" si="418">SUM(N1529)</f>
        <v>4.3499999999999997E-2</v>
      </c>
      <c r="G1529" s="184">
        <v>45383</v>
      </c>
      <c r="H1529" s="162">
        <v>1.4749999999999999E-2</v>
      </c>
      <c r="I1529" s="163">
        <v>1.375E-2</v>
      </c>
      <c r="J1529" s="162">
        <v>1.4999999999999999E-2</v>
      </c>
      <c r="K1529" s="157">
        <v>6.5000000000000002E-2</v>
      </c>
      <c r="L1529" s="157">
        <v>0</v>
      </c>
      <c r="M1529" s="159">
        <f t="shared" si="417"/>
        <v>0.1085</v>
      </c>
      <c r="N1529" s="160">
        <f t="shared" si="416"/>
        <v>4.3499999999999997E-2</v>
      </c>
      <c r="O1529" s="61" t="s">
        <v>3669</v>
      </c>
    </row>
    <row r="1530" spans="1:15" s="13" customFormat="1" ht="11.4" customHeight="1">
      <c r="A1530" s="120"/>
      <c r="B1530" s="78" t="s">
        <v>3624</v>
      </c>
      <c r="C1530" s="88" t="s">
        <v>2126</v>
      </c>
      <c r="D1530" s="170">
        <f t="shared" si="415"/>
        <v>0.1085</v>
      </c>
      <c r="E1530" s="171" t="s">
        <v>3488</v>
      </c>
      <c r="F1530" s="172">
        <f t="shared" si="418"/>
        <v>4.3499999999999997E-2</v>
      </c>
      <c r="G1530" s="184">
        <v>45383</v>
      </c>
      <c r="H1530" s="162">
        <v>1.4749999999999999E-2</v>
      </c>
      <c r="I1530" s="163">
        <v>1.375E-2</v>
      </c>
      <c r="J1530" s="162">
        <v>1.4999999999999999E-2</v>
      </c>
      <c r="K1530" s="157">
        <v>6.5000000000000002E-2</v>
      </c>
      <c r="L1530" s="157">
        <v>0</v>
      </c>
      <c r="M1530" s="159">
        <f t="shared" si="417"/>
        <v>0.1085</v>
      </c>
      <c r="N1530" s="160">
        <f t="shared" si="416"/>
        <v>4.3499999999999997E-2</v>
      </c>
      <c r="O1530" s="61" t="s">
        <v>3669</v>
      </c>
    </row>
    <row r="1531" spans="1:15" s="13" customFormat="1" ht="11.4" customHeight="1">
      <c r="A1531" s="120"/>
      <c r="B1531" s="78" t="s">
        <v>3893</v>
      </c>
      <c r="C1531" s="88" t="s">
        <v>2126</v>
      </c>
      <c r="D1531" s="170">
        <f t="shared" si="415"/>
        <v>0.1085</v>
      </c>
      <c r="E1531" s="171" t="s">
        <v>3488</v>
      </c>
      <c r="F1531" s="172">
        <f t="shared" si="418"/>
        <v>4.3499999999999997E-2</v>
      </c>
      <c r="G1531" s="184">
        <v>45383</v>
      </c>
      <c r="H1531" s="162">
        <v>1.4749999999999999E-2</v>
      </c>
      <c r="I1531" s="163">
        <v>1.375E-2</v>
      </c>
      <c r="J1531" s="162">
        <v>1.4999999999999999E-2</v>
      </c>
      <c r="K1531" s="157">
        <v>6.5000000000000002E-2</v>
      </c>
      <c r="L1531" s="157">
        <v>0</v>
      </c>
      <c r="M1531" s="159">
        <f t="shared" si="417"/>
        <v>0.1085</v>
      </c>
      <c r="N1531" s="160">
        <f t="shared" si="416"/>
        <v>4.3499999999999997E-2</v>
      </c>
      <c r="O1531" s="61" t="s">
        <v>3669</v>
      </c>
    </row>
    <row r="1532" spans="1:15" s="13" customFormat="1" ht="11.4" customHeight="1">
      <c r="A1532" s="120"/>
      <c r="B1532" s="78" t="s">
        <v>3625</v>
      </c>
      <c r="C1532" s="88" t="s">
        <v>2126</v>
      </c>
      <c r="D1532" s="170">
        <f t="shared" si="415"/>
        <v>0.1085</v>
      </c>
      <c r="E1532" s="171" t="s">
        <v>3488</v>
      </c>
      <c r="F1532" s="172">
        <f t="shared" si="418"/>
        <v>4.3499999999999997E-2</v>
      </c>
      <c r="G1532" s="184">
        <v>45383</v>
      </c>
      <c r="H1532" s="162">
        <v>1.4749999999999999E-2</v>
      </c>
      <c r="I1532" s="163">
        <v>1.375E-2</v>
      </c>
      <c r="J1532" s="162">
        <v>1.4999999999999999E-2</v>
      </c>
      <c r="K1532" s="157">
        <v>6.5000000000000002E-2</v>
      </c>
      <c r="L1532" s="157">
        <v>0</v>
      </c>
      <c r="M1532" s="159">
        <f t="shared" si="417"/>
        <v>0.1085</v>
      </c>
      <c r="N1532" s="160">
        <f t="shared" si="416"/>
        <v>4.3499999999999997E-2</v>
      </c>
      <c r="O1532" s="61" t="s">
        <v>3669</v>
      </c>
    </row>
    <row r="1533" spans="1:15" s="13" customFormat="1" ht="11.4" customHeight="1">
      <c r="A1533" s="120"/>
      <c r="B1533" s="78" t="s">
        <v>3626</v>
      </c>
      <c r="C1533" s="88" t="s">
        <v>2126</v>
      </c>
      <c r="D1533" s="170">
        <f t="shared" si="415"/>
        <v>0.1085</v>
      </c>
      <c r="E1533" s="171" t="s">
        <v>3488</v>
      </c>
      <c r="F1533" s="172">
        <f t="shared" si="418"/>
        <v>4.3499999999999997E-2</v>
      </c>
      <c r="G1533" s="184">
        <v>45383</v>
      </c>
      <c r="H1533" s="162">
        <v>1.4749999999999999E-2</v>
      </c>
      <c r="I1533" s="163">
        <v>1.375E-2</v>
      </c>
      <c r="J1533" s="162">
        <v>1.4999999999999999E-2</v>
      </c>
      <c r="K1533" s="157">
        <v>6.5000000000000002E-2</v>
      </c>
      <c r="L1533" s="157">
        <v>0</v>
      </c>
      <c r="M1533" s="159">
        <f t="shared" si="417"/>
        <v>0.1085</v>
      </c>
      <c r="N1533" s="160">
        <f t="shared" si="416"/>
        <v>4.3499999999999997E-2</v>
      </c>
      <c r="O1533" s="61" t="s">
        <v>3669</v>
      </c>
    </row>
    <row r="1534" spans="1:15" s="13" customFormat="1" ht="11.4" customHeight="1">
      <c r="A1534" s="120"/>
      <c r="B1534" s="78" t="s">
        <v>3627</v>
      </c>
      <c r="C1534" s="88" t="s">
        <v>2126</v>
      </c>
      <c r="D1534" s="170">
        <f t="shared" si="415"/>
        <v>0.1085</v>
      </c>
      <c r="E1534" s="171" t="s">
        <v>3488</v>
      </c>
      <c r="F1534" s="172">
        <f t="shared" si="418"/>
        <v>4.3499999999999997E-2</v>
      </c>
      <c r="G1534" s="184">
        <v>45383</v>
      </c>
      <c r="H1534" s="162">
        <v>1.4749999999999999E-2</v>
      </c>
      <c r="I1534" s="163">
        <v>1.375E-2</v>
      </c>
      <c r="J1534" s="162">
        <v>1.4999999999999999E-2</v>
      </c>
      <c r="K1534" s="157">
        <v>6.5000000000000002E-2</v>
      </c>
      <c r="L1534" s="157">
        <v>0</v>
      </c>
      <c r="M1534" s="159">
        <f t="shared" si="417"/>
        <v>0.1085</v>
      </c>
      <c r="N1534" s="160">
        <f t="shared" si="416"/>
        <v>4.3499999999999997E-2</v>
      </c>
      <c r="O1534" s="61" t="s">
        <v>3669</v>
      </c>
    </row>
    <row r="1535" spans="1:15" s="13" customFormat="1" ht="11.4" customHeight="1">
      <c r="A1535" s="120"/>
      <c r="B1535" s="78" t="s">
        <v>3628</v>
      </c>
      <c r="C1535" s="88" t="s">
        <v>2126</v>
      </c>
      <c r="D1535" s="170">
        <f t="shared" si="415"/>
        <v>0.1085</v>
      </c>
      <c r="E1535" s="171" t="s">
        <v>3488</v>
      </c>
      <c r="F1535" s="172">
        <f t="shared" si="418"/>
        <v>4.3499999999999997E-2</v>
      </c>
      <c r="G1535" s="184">
        <v>45383</v>
      </c>
      <c r="H1535" s="162">
        <v>1.4749999999999999E-2</v>
      </c>
      <c r="I1535" s="163">
        <v>1.375E-2</v>
      </c>
      <c r="J1535" s="162">
        <v>1.4999999999999999E-2</v>
      </c>
      <c r="K1535" s="157">
        <v>6.5000000000000002E-2</v>
      </c>
      <c r="L1535" s="157">
        <v>0</v>
      </c>
      <c r="M1535" s="159">
        <f t="shared" si="417"/>
        <v>0.1085</v>
      </c>
      <c r="N1535" s="160">
        <f t="shared" si="416"/>
        <v>4.3499999999999997E-2</v>
      </c>
      <c r="O1535" s="61" t="s">
        <v>3669</v>
      </c>
    </row>
    <row r="1536" spans="1:15" s="13" customFormat="1" ht="11.4" customHeight="1">
      <c r="A1536" s="14"/>
      <c r="B1536" s="113" t="s">
        <v>3874</v>
      </c>
      <c r="C1536" s="62" t="s">
        <v>2126</v>
      </c>
      <c r="D1536" s="167">
        <f t="shared" si="415"/>
        <v>0.1085</v>
      </c>
      <c r="E1536" s="168" t="s">
        <v>3488</v>
      </c>
      <c r="F1536" s="169">
        <f t="shared" si="418"/>
        <v>4.3499999999999997E-2</v>
      </c>
      <c r="G1536" s="184">
        <v>45383</v>
      </c>
      <c r="H1536" s="162">
        <v>1.4749999999999999E-2</v>
      </c>
      <c r="I1536" s="163">
        <v>1.375E-2</v>
      </c>
      <c r="J1536" s="162">
        <v>1.4999999999999999E-2</v>
      </c>
      <c r="K1536" s="157">
        <v>6.5000000000000002E-2</v>
      </c>
      <c r="L1536" s="157">
        <v>0</v>
      </c>
      <c r="M1536" s="159">
        <f t="shared" si="417"/>
        <v>0.1085</v>
      </c>
      <c r="N1536" s="160">
        <f t="shared" si="416"/>
        <v>4.3499999999999997E-2</v>
      </c>
      <c r="O1536" s="61" t="s">
        <v>3669</v>
      </c>
    </row>
    <row r="1537" spans="1:15" s="13" customFormat="1" ht="11.4" customHeight="1">
      <c r="A1537" s="55" t="s">
        <v>3476</v>
      </c>
      <c r="B1537" s="76"/>
      <c r="C1537" s="63" t="s">
        <v>3481</v>
      </c>
      <c r="D1537" s="164">
        <f t="shared" si="415"/>
        <v>9.35E-2</v>
      </c>
      <c r="E1537" s="165" t="s">
        <v>3482</v>
      </c>
      <c r="F1537" s="166">
        <f t="shared" si="418"/>
        <v>2.8499999999999998E-2</v>
      </c>
      <c r="G1537" s="184">
        <v>45383</v>
      </c>
      <c r="H1537" s="162">
        <v>1.4749999999999999E-2</v>
      </c>
      <c r="I1537" s="163">
        <v>1.375E-2</v>
      </c>
      <c r="J1537" s="162">
        <v>0</v>
      </c>
      <c r="K1537" s="157">
        <v>6.5000000000000002E-2</v>
      </c>
      <c r="L1537" s="157">
        <v>0</v>
      </c>
      <c r="M1537" s="159">
        <f t="shared" si="417"/>
        <v>9.35E-2</v>
      </c>
      <c r="N1537" s="160">
        <f t="shared" si="416"/>
        <v>2.8499999999999998E-2</v>
      </c>
      <c r="O1537" s="61" t="s">
        <v>3669</v>
      </c>
    </row>
    <row r="1538" spans="1:15" s="13" customFormat="1" ht="11.4" customHeight="1">
      <c r="A1538" s="120"/>
      <c r="B1538" s="78" t="s">
        <v>3629</v>
      </c>
      <c r="C1538" s="88" t="s">
        <v>3481</v>
      </c>
      <c r="D1538" s="170">
        <f t="shared" si="415"/>
        <v>9.35E-2</v>
      </c>
      <c r="E1538" s="171" t="s">
        <v>3482</v>
      </c>
      <c r="F1538" s="172">
        <f t="shared" si="418"/>
        <v>2.8499999999999998E-2</v>
      </c>
      <c r="G1538" s="184">
        <v>45383</v>
      </c>
      <c r="H1538" s="162">
        <v>1.4749999999999999E-2</v>
      </c>
      <c r="I1538" s="163">
        <v>1.375E-2</v>
      </c>
      <c r="J1538" s="162">
        <v>0</v>
      </c>
      <c r="K1538" s="157">
        <v>6.5000000000000002E-2</v>
      </c>
      <c r="L1538" s="157">
        <v>0</v>
      </c>
      <c r="M1538" s="159">
        <f t="shared" si="417"/>
        <v>9.35E-2</v>
      </c>
      <c r="N1538" s="160">
        <f t="shared" si="416"/>
        <v>2.8499999999999998E-2</v>
      </c>
      <c r="O1538" s="61" t="s">
        <v>3669</v>
      </c>
    </row>
    <row r="1539" spans="1:15" s="13" customFormat="1" ht="11.4" customHeight="1">
      <c r="A1539" s="120"/>
      <c r="B1539" s="78" t="s">
        <v>3630</v>
      </c>
      <c r="C1539" s="88" t="s">
        <v>3481</v>
      </c>
      <c r="D1539" s="170">
        <f t="shared" ref="D1539:D1610" si="419">SUM(M1539)</f>
        <v>9.35E-2</v>
      </c>
      <c r="E1539" s="171" t="s">
        <v>3482</v>
      </c>
      <c r="F1539" s="172">
        <f t="shared" si="418"/>
        <v>2.8499999999999998E-2</v>
      </c>
      <c r="G1539" s="184">
        <v>45383</v>
      </c>
      <c r="H1539" s="162">
        <v>1.4749999999999999E-2</v>
      </c>
      <c r="I1539" s="163">
        <v>1.375E-2</v>
      </c>
      <c r="J1539" s="162">
        <v>0</v>
      </c>
      <c r="K1539" s="157">
        <v>6.5000000000000002E-2</v>
      </c>
      <c r="L1539" s="157">
        <v>0</v>
      </c>
      <c r="M1539" s="159">
        <f t="shared" si="417"/>
        <v>9.35E-2</v>
      </c>
      <c r="N1539" s="160">
        <f t="shared" si="416"/>
        <v>2.8499999999999998E-2</v>
      </c>
      <c r="O1539" s="61" t="s">
        <v>3669</v>
      </c>
    </row>
    <row r="1540" spans="1:15" s="13" customFormat="1" ht="11.4" customHeight="1">
      <c r="A1540" s="120"/>
      <c r="B1540" s="78" t="s">
        <v>3631</v>
      </c>
      <c r="C1540" s="88" t="s">
        <v>3481</v>
      </c>
      <c r="D1540" s="170">
        <f t="shared" si="419"/>
        <v>9.35E-2</v>
      </c>
      <c r="E1540" s="171" t="s">
        <v>3482</v>
      </c>
      <c r="F1540" s="172">
        <f t="shared" si="418"/>
        <v>2.8499999999999998E-2</v>
      </c>
      <c r="G1540" s="184">
        <v>45383</v>
      </c>
      <c r="H1540" s="162">
        <v>1.4749999999999999E-2</v>
      </c>
      <c r="I1540" s="163">
        <v>1.375E-2</v>
      </c>
      <c r="J1540" s="162">
        <v>0</v>
      </c>
      <c r="K1540" s="157">
        <v>6.5000000000000002E-2</v>
      </c>
      <c r="L1540" s="157">
        <v>0</v>
      </c>
      <c r="M1540" s="159">
        <f t="shared" si="417"/>
        <v>9.35E-2</v>
      </c>
      <c r="N1540" s="160">
        <f t="shared" si="416"/>
        <v>2.8499999999999998E-2</v>
      </c>
      <c r="O1540" s="61" t="s">
        <v>3669</v>
      </c>
    </row>
    <row r="1541" spans="1:15" s="13" customFormat="1" ht="11.4" customHeight="1">
      <c r="A1541" s="120"/>
      <c r="B1541" s="78" t="s">
        <v>3632</v>
      </c>
      <c r="C1541" s="88" t="s">
        <v>3481</v>
      </c>
      <c r="D1541" s="170">
        <f t="shared" si="419"/>
        <v>9.35E-2</v>
      </c>
      <c r="E1541" s="171" t="s">
        <v>3482</v>
      </c>
      <c r="F1541" s="172">
        <f t="shared" si="418"/>
        <v>2.8499999999999998E-2</v>
      </c>
      <c r="G1541" s="184">
        <v>45383</v>
      </c>
      <c r="H1541" s="162">
        <v>1.4749999999999999E-2</v>
      </c>
      <c r="I1541" s="163">
        <v>1.375E-2</v>
      </c>
      <c r="J1541" s="162">
        <v>0</v>
      </c>
      <c r="K1541" s="157">
        <v>6.5000000000000002E-2</v>
      </c>
      <c r="L1541" s="157">
        <v>0</v>
      </c>
      <c r="M1541" s="159">
        <f t="shared" si="417"/>
        <v>9.35E-2</v>
      </c>
      <c r="N1541" s="160">
        <f t="shared" si="416"/>
        <v>2.8499999999999998E-2</v>
      </c>
      <c r="O1541" s="61" t="s">
        <v>3669</v>
      </c>
    </row>
    <row r="1542" spans="1:15" s="13" customFormat="1" ht="11.4" customHeight="1">
      <c r="A1542" s="120"/>
      <c r="B1542" s="78" t="s">
        <v>3633</v>
      </c>
      <c r="C1542" s="88" t="s">
        <v>3481</v>
      </c>
      <c r="D1542" s="170">
        <f t="shared" si="419"/>
        <v>9.35E-2</v>
      </c>
      <c r="E1542" s="171" t="s">
        <v>3482</v>
      </c>
      <c r="F1542" s="172">
        <f t="shared" si="418"/>
        <v>2.8499999999999998E-2</v>
      </c>
      <c r="G1542" s="184">
        <v>45383</v>
      </c>
      <c r="H1542" s="162">
        <v>1.4749999999999999E-2</v>
      </c>
      <c r="I1542" s="163">
        <v>1.375E-2</v>
      </c>
      <c r="J1542" s="162">
        <v>0</v>
      </c>
      <c r="K1542" s="157">
        <v>6.5000000000000002E-2</v>
      </c>
      <c r="L1542" s="157">
        <v>0</v>
      </c>
      <c r="M1542" s="159">
        <f t="shared" si="417"/>
        <v>9.35E-2</v>
      </c>
      <c r="N1542" s="160">
        <f t="shared" si="416"/>
        <v>2.8499999999999998E-2</v>
      </c>
      <c r="O1542" s="61" t="s">
        <v>3669</v>
      </c>
    </row>
    <row r="1543" spans="1:15" s="13" customFormat="1" ht="11.4" customHeight="1">
      <c r="A1543" s="120"/>
      <c r="B1543" s="78" t="s">
        <v>3634</v>
      </c>
      <c r="C1543" s="88" t="s">
        <v>3481</v>
      </c>
      <c r="D1543" s="170">
        <f t="shared" si="419"/>
        <v>9.35E-2</v>
      </c>
      <c r="E1543" s="171" t="s">
        <v>3482</v>
      </c>
      <c r="F1543" s="172">
        <f t="shared" si="418"/>
        <v>2.8499999999999998E-2</v>
      </c>
      <c r="G1543" s="184">
        <v>45383</v>
      </c>
      <c r="H1543" s="162">
        <v>1.4749999999999999E-2</v>
      </c>
      <c r="I1543" s="163">
        <v>1.375E-2</v>
      </c>
      <c r="J1543" s="162">
        <v>0</v>
      </c>
      <c r="K1543" s="157">
        <v>6.5000000000000002E-2</v>
      </c>
      <c r="L1543" s="157">
        <v>0</v>
      </c>
      <c r="M1543" s="159">
        <f t="shared" si="417"/>
        <v>9.35E-2</v>
      </c>
      <c r="N1543" s="160">
        <f t="shared" si="416"/>
        <v>2.8499999999999998E-2</v>
      </c>
      <c r="O1543" s="61" t="s">
        <v>3669</v>
      </c>
    </row>
    <row r="1544" spans="1:15" s="13" customFormat="1" ht="11.4" customHeight="1">
      <c r="A1544" s="120"/>
      <c r="B1544" s="78" t="s">
        <v>3635</v>
      </c>
      <c r="C1544" s="88" t="s">
        <v>3481</v>
      </c>
      <c r="D1544" s="170">
        <f t="shared" si="419"/>
        <v>9.35E-2</v>
      </c>
      <c r="E1544" s="171" t="s">
        <v>3482</v>
      </c>
      <c r="F1544" s="172">
        <f t="shared" si="418"/>
        <v>2.8499999999999998E-2</v>
      </c>
      <c r="G1544" s="184">
        <v>45383</v>
      </c>
      <c r="H1544" s="162">
        <v>1.4749999999999999E-2</v>
      </c>
      <c r="I1544" s="163">
        <v>1.375E-2</v>
      </c>
      <c r="J1544" s="162">
        <v>0</v>
      </c>
      <c r="K1544" s="157">
        <v>6.5000000000000002E-2</v>
      </c>
      <c r="L1544" s="157">
        <v>0</v>
      </c>
      <c r="M1544" s="159">
        <f t="shared" si="417"/>
        <v>9.35E-2</v>
      </c>
      <c r="N1544" s="160">
        <f t="shared" si="416"/>
        <v>2.8499999999999998E-2</v>
      </c>
      <c r="O1544" s="61" t="s">
        <v>3669</v>
      </c>
    </row>
    <row r="1545" spans="1:15" s="13" customFormat="1" ht="11.4" customHeight="1">
      <c r="A1545" s="120"/>
      <c r="B1545" s="78" t="s">
        <v>3636</v>
      </c>
      <c r="C1545" s="88" t="s">
        <v>3481</v>
      </c>
      <c r="D1545" s="170">
        <f t="shared" si="419"/>
        <v>9.35E-2</v>
      </c>
      <c r="E1545" s="171" t="s">
        <v>3482</v>
      </c>
      <c r="F1545" s="172">
        <f t="shared" si="418"/>
        <v>2.8499999999999998E-2</v>
      </c>
      <c r="G1545" s="184">
        <v>45383</v>
      </c>
      <c r="H1545" s="162">
        <v>1.4749999999999999E-2</v>
      </c>
      <c r="I1545" s="163">
        <v>1.375E-2</v>
      </c>
      <c r="J1545" s="162">
        <v>0</v>
      </c>
      <c r="K1545" s="157">
        <v>6.5000000000000002E-2</v>
      </c>
      <c r="L1545" s="157">
        <v>0</v>
      </c>
      <c r="M1545" s="159">
        <f t="shared" si="417"/>
        <v>9.35E-2</v>
      </c>
      <c r="N1545" s="160">
        <f t="shared" si="416"/>
        <v>2.8499999999999998E-2</v>
      </c>
      <c r="O1545" s="61" t="s">
        <v>3669</v>
      </c>
    </row>
    <row r="1546" spans="1:15" s="13" customFormat="1" ht="11.4" customHeight="1">
      <c r="A1546" s="120"/>
      <c r="B1546" s="78" t="s">
        <v>3637</v>
      </c>
      <c r="C1546" s="88" t="s">
        <v>3481</v>
      </c>
      <c r="D1546" s="170">
        <f t="shared" si="419"/>
        <v>9.35E-2</v>
      </c>
      <c r="E1546" s="171" t="s">
        <v>3482</v>
      </c>
      <c r="F1546" s="172">
        <f t="shared" si="418"/>
        <v>2.8499999999999998E-2</v>
      </c>
      <c r="G1546" s="184">
        <v>45383</v>
      </c>
      <c r="H1546" s="162">
        <v>1.4749999999999999E-2</v>
      </c>
      <c r="I1546" s="163">
        <v>1.375E-2</v>
      </c>
      <c r="J1546" s="162">
        <v>0</v>
      </c>
      <c r="K1546" s="157">
        <v>6.5000000000000002E-2</v>
      </c>
      <c r="L1546" s="157">
        <v>0</v>
      </c>
      <c r="M1546" s="159">
        <f t="shared" si="417"/>
        <v>9.35E-2</v>
      </c>
      <c r="N1546" s="160">
        <f t="shared" si="416"/>
        <v>2.8499999999999998E-2</v>
      </c>
      <c r="O1546" s="61" t="s">
        <v>3669</v>
      </c>
    </row>
    <row r="1547" spans="1:15" s="13" customFormat="1" ht="11.4" customHeight="1">
      <c r="A1547" s="120"/>
      <c r="B1547" s="78" t="s">
        <v>3638</v>
      </c>
      <c r="C1547" s="88" t="s">
        <v>3481</v>
      </c>
      <c r="D1547" s="170">
        <f t="shared" si="419"/>
        <v>9.35E-2</v>
      </c>
      <c r="E1547" s="171" t="s">
        <v>3482</v>
      </c>
      <c r="F1547" s="172">
        <f t="shared" si="418"/>
        <v>2.8499999999999998E-2</v>
      </c>
      <c r="G1547" s="184">
        <v>45383</v>
      </c>
      <c r="H1547" s="162">
        <v>1.4749999999999999E-2</v>
      </c>
      <c r="I1547" s="163">
        <v>1.375E-2</v>
      </c>
      <c r="J1547" s="162">
        <v>0</v>
      </c>
      <c r="K1547" s="157">
        <v>6.5000000000000002E-2</v>
      </c>
      <c r="L1547" s="157">
        <v>0</v>
      </c>
      <c r="M1547" s="159">
        <f t="shared" si="417"/>
        <v>9.35E-2</v>
      </c>
      <c r="N1547" s="160">
        <f t="shared" si="416"/>
        <v>2.8499999999999998E-2</v>
      </c>
      <c r="O1547" s="61" t="s">
        <v>3669</v>
      </c>
    </row>
    <row r="1548" spans="1:15" s="13" customFormat="1" ht="11.4" customHeight="1">
      <c r="A1548" s="120"/>
      <c r="B1548" s="78" t="s">
        <v>3639</v>
      </c>
      <c r="C1548" s="88" t="s">
        <v>3481</v>
      </c>
      <c r="D1548" s="170">
        <f t="shared" si="419"/>
        <v>9.35E-2</v>
      </c>
      <c r="E1548" s="171" t="s">
        <v>3482</v>
      </c>
      <c r="F1548" s="172">
        <f t="shared" si="418"/>
        <v>2.8499999999999998E-2</v>
      </c>
      <c r="G1548" s="184">
        <v>45383</v>
      </c>
      <c r="H1548" s="162">
        <v>1.4749999999999999E-2</v>
      </c>
      <c r="I1548" s="163">
        <v>1.375E-2</v>
      </c>
      <c r="J1548" s="162">
        <v>0</v>
      </c>
      <c r="K1548" s="157">
        <v>6.5000000000000002E-2</v>
      </c>
      <c r="L1548" s="157">
        <v>0</v>
      </c>
      <c r="M1548" s="159">
        <f t="shared" si="417"/>
        <v>9.35E-2</v>
      </c>
      <c r="N1548" s="160">
        <f t="shared" si="416"/>
        <v>2.8499999999999998E-2</v>
      </c>
      <c r="O1548" s="61" t="s">
        <v>3669</v>
      </c>
    </row>
    <row r="1549" spans="1:15" s="13" customFormat="1" ht="11.4" customHeight="1">
      <c r="A1549" s="120"/>
      <c r="B1549" s="78" t="s">
        <v>3640</v>
      </c>
      <c r="C1549" s="88" t="s">
        <v>3481</v>
      </c>
      <c r="D1549" s="170">
        <f t="shared" si="419"/>
        <v>9.35E-2</v>
      </c>
      <c r="E1549" s="171" t="s">
        <v>3482</v>
      </c>
      <c r="F1549" s="172">
        <f t="shared" si="418"/>
        <v>2.8499999999999998E-2</v>
      </c>
      <c r="G1549" s="184">
        <v>45383</v>
      </c>
      <c r="H1549" s="162">
        <v>1.4749999999999999E-2</v>
      </c>
      <c r="I1549" s="163">
        <v>1.375E-2</v>
      </c>
      <c r="J1549" s="162">
        <v>0</v>
      </c>
      <c r="K1549" s="157">
        <v>6.5000000000000002E-2</v>
      </c>
      <c r="L1549" s="157">
        <v>0</v>
      </c>
      <c r="M1549" s="159">
        <f t="shared" si="417"/>
        <v>9.35E-2</v>
      </c>
      <c r="N1549" s="160">
        <f t="shared" si="416"/>
        <v>2.8499999999999998E-2</v>
      </c>
      <c r="O1549" s="61" t="s">
        <v>3669</v>
      </c>
    </row>
    <row r="1550" spans="1:15" s="13" customFormat="1" ht="11.4" customHeight="1">
      <c r="A1550" s="120"/>
      <c r="B1550" s="118" t="s">
        <v>3641</v>
      </c>
      <c r="C1550" s="88" t="s">
        <v>3481</v>
      </c>
      <c r="D1550" s="170">
        <f t="shared" si="419"/>
        <v>9.35E-2</v>
      </c>
      <c r="E1550" s="171" t="s">
        <v>3482</v>
      </c>
      <c r="F1550" s="172">
        <f t="shared" si="418"/>
        <v>2.8499999999999998E-2</v>
      </c>
      <c r="G1550" s="184">
        <v>45383</v>
      </c>
      <c r="H1550" s="162">
        <v>1.4749999999999999E-2</v>
      </c>
      <c r="I1550" s="163">
        <v>1.375E-2</v>
      </c>
      <c r="J1550" s="162">
        <v>0</v>
      </c>
      <c r="K1550" s="157">
        <v>6.5000000000000002E-2</v>
      </c>
      <c r="L1550" s="157">
        <v>0</v>
      </c>
      <c r="M1550" s="159">
        <f t="shared" si="417"/>
        <v>9.35E-2</v>
      </c>
      <c r="N1550" s="160">
        <f t="shared" si="416"/>
        <v>2.8499999999999998E-2</v>
      </c>
      <c r="O1550" s="61" t="s">
        <v>3669</v>
      </c>
    </row>
    <row r="1551" spans="1:15" s="13" customFormat="1" ht="11.4" customHeight="1">
      <c r="A1551" s="120"/>
      <c r="B1551" s="78" t="s">
        <v>3894</v>
      </c>
      <c r="C1551" s="88" t="s">
        <v>3481</v>
      </c>
      <c r="D1551" s="170">
        <f t="shared" si="419"/>
        <v>9.35E-2</v>
      </c>
      <c r="E1551" s="171" t="s">
        <v>3482</v>
      </c>
      <c r="F1551" s="172">
        <f t="shared" si="418"/>
        <v>2.8499999999999998E-2</v>
      </c>
      <c r="G1551" s="184">
        <v>45383</v>
      </c>
      <c r="H1551" s="162">
        <v>1.4749999999999999E-2</v>
      </c>
      <c r="I1551" s="163">
        <v>1.375E-2</v>
      </c>
      <c r="J1551" s="162">
        <v>0</v>
      </c>
      <c r="K1551" s="157">
        <v>6.5000000000000002E-2</v>
      </c>
      <c r="L1551" s="157">
        <v>0</v>
      </c>
      <c r="M1551" s="159">
        <f t="shared" si="417"/>
        <v>9.35E-2</v>
      </c>
      <c r="N1551" s="160">
        <f t="shared" si="416"/>
        <v>2.8499999999999998E-2</v>
      </c>
      <c r="O1551" s="61" t="s">
        <v>3669</v>
      </c>
    </row>
    <row r="1552" spans="1:15" s="13" customFormat="1" ht="11.4" customHeight="1">
      <c r="A1552" s="120"/>
      <c r="B1552" s="78" t="s">
        <v>3895</v>
      </c>
      <c r="C1552" s="88" t="s">
        <v>3481</v>
      </c>
      <c r="D1552" s="170">
        <f t="shared" si="419"/>
        <v>9.35E-2</v>
      </c>
      <c r="E1552" s="171" t="s">
        <v>3482</v>
      </c>
      <c r="F1552" s="172">
        <f t="shared" si="418"/>
        <v>2.8499999999999998E-2</v>
      </c>
      <c r="G1552" s="184">
        <v>45383</v>
      </c>
      <c r="H1552" s="162">
        <v>1.4749999999999999E-2</v>
      </c>
      <c r="I1552" s="163">
        <v>1.375E-2</v>
      </c>
      <c r="J1552" s="162">
        <v>0</v>
      </c>
      <c r="K1552" s="157">
        <v>6.5000000000000002E-2</v>
      </c>
      <c r="L1552" s="157">
        <v>0</v>
      </c>
      <c r="M1552" s="159">
        <f t="shared" si="417"/>
        <v>9.35E-2</v>
      </c>
      <c r="N1552" s="160">
        <f t="shared" ref="N1552:N1625" si="420">SUM(H1552+I1552+J1552+L1552)</f>
        <v>2.8499999999999998E-2</v>
      </c>
      <c r="O1552" s="61" t="s">
        <v>3669</v>
      </c>
    </row>
    <row r="1553" spans="1:15" s="13" customFormat="1" ht="11.4" customHeight="1">
      <c r="A1553" s="120"/>
      <c r="B1553" s="78" t="s">
        <v>3732</v>
      </c>
      <c r="C1553" s="88" t="s">
        <v>3481</v>
      </c>
      <c r="D1553" s="170">
        <f t="shared" si="419"/>
        <v>9.35E-2</v>
      </c>
      <c r="E1553" s="171" t="s">
        <v>3482</v>
      </c>
      <c r="F1553" s="172">
        <f t="shared" si="418"/>
        <v>2.8499999999999998E-2</v>
      </c>
      <c r="G1553" s="184">
        <v>45383</v>
      </c>
      <c r="H1553" s="162">
        <v>1.4749999999999999E-2</v>
      </c>
      <c r="I1553" s="163">
        <v>1.375E-2</v>
      </c>
      <c r="J1553" s="162">
        <v>0</v>
      </c>
      <c r="K1553" s="157">
        <v>6.5000000000000002E-2</v>
      </c>
      <c r="L1553" s="157">
        <v>0</v>
      </c>
      <c r="M1553" s="159">
        <f t="shared" si="417"/>
        <v>9.35E-2</v>
      </c>
      <c r="N1553" s="160">
        <f t="shared" si="420"/>
        <v>2.8499999999999998E-2</v>
      </c>
      <c r="O1553" s="61" t="s">
        <v>3669</v>
      </c>
    </row>
    <row r="1554" spans="1:15" s="13" customFormat="1" ht="11.4" customHeight="1">
      <c r="A1554" s="120"/>
      <c r="B1554" s="78" t="s">
        <v>3733</v>
      </c>
      <c r="C1554" s="88" t="s">
        <v>3481</v>
      </c>
      <c r="D1554" s="170">
        <f t="shared" si="419"/>
        <v>9.35E-2</v>
      </c>
      <c r="E1554" s="171" t="s">
        <v>3482</v>
      </c>
      <c r="F1554" s="172">
        <f t="shared" si="418"/>
        <v>2.8499999999999998E-2</v>
      </c>
      <c r="G1554" s="184">
        <v>45383</v>
      </c>
      <c r="H1554" s="162">
        <v>1.4749999999999999E-2</v>
      </c>
      <c r="I1554" s="163">
        <v>1.375E-2</v>
      </c>
      <c r="J1554" s="162">
        <v>0</v>
      </c>
      <c r="K1554" s="157">
        <v>6.5000000000000002E-2</v>
      </c>
      <c r="L1554" s="157">
        <v>0</v>
      </c>
      <c r="M1554" s="159">
        <f t="shared" si="417"/>
        <v>9.35E-2</v>
      </c>
      <c r="N1554" s="160">
        <f t="shared" si="420"/>
        <v>2.8499999999999998E-2</v>
      </c>
      <c r="O1554" s="61" t="s">
        <v>3669</v>
      </c>
    </row>
    <row r="1555" spans="1:15" s="13" customFormat="1" ht="11.4" customHeight="1">
      <c r="A1555" s="120"/>
      <c r="B1555" s="78" t="s">
        <v>3734</v>
      </c>
      <c r="C1555" s="88" t="s">
        <v>3481</v>
      </c>
      <c r="D1555" s="170">
        <f t="shared" si="419"/>
        <v>9.35E-2</v>
      </c>
      <c r="E1555" s="171" t="s">
        <v>3482</v>
      </c>
      <c r="F1555" s="172">
        <f t="shared" si="418"/>
        <v>2.8499999999999998E-2</v>
      </c>
      <c r="G1555" s="184">
        <v>45383</v>
      </c>
      <c r="H1555" s="162">
        <v>1.4749999999999999E-2</v>
      </c>
      <c r="I1555" s="163">
        <v>1.375E-2</v>
      </c>
      <c r="J1555" s="162">
        <v>0</v>
      </c>
      <c r="K1555" s="157">
        <v>6.5000000000000002E-2</v>
      </c>
      <c r="L1555" s="157">
        <v>0</v>
      </c>
      <c r="M1555" s="159">
        <f t="shared" si="417"/>
        <v>9.35E-2</v>
      </c>
      <c r="N1555" s="160">
        <f t="shared" si="420"/>
        <v>2.8499999999999998E-2</v>
      </c>
      <c r="O1555" s="61" t="s">
        <v>3669</v>
      </c>
    </row>
    <row r="1556" spans="1:15" s="13" customFormat="1" ht="11.4" customHeight="1">
      <c r="A1556" s="120"/>
      <c r="B1556" s="78" t="s">
        <v>3896</v>
      </c>
      <c r="C1556" s="88" t="s">
        <v>3481</v>
      </c>
      <c r="D1556" s="170">
        <f t="shared" si="419"/>
        <v>9.35E-2</v>
      </c>
      <c r="E1556" s="171" t="s">
        <v>3482</v>
      </c>
      <c r="F1556" s="172">
        <f t="shared" si="418"/>
        <v>2.8499999999999998E-2</v>
      </c>
      <c r="G1556" s="184">
        <v>45383</v>
      </c>
      <c r="H1556" s="162">
        <v>1.4749999999999999E-2</v>
      </c>
      <c r="I1556" s="163">
        <v>1.375E-2</v>
      </c>
      <c r="J1556" s="162">
        <v>0</v>
      </c>
      <c r="K1556" s="157">
        <v>6.5000000000000002E-2</v>
      </c>
      <c r="L1556" s="157">
        <v>0</v>
      </c>
      <c r="M1556" s="159">
        <f t="shared" si="417"/>
        <v>9.35E-2</v>
      </c>
      <c r="N1556" s="160">
        <f t="shared" si="420"/>
        <v>2.8499999999999998E-2</v>
      </c>
      <c r="O1556" s="61" t="s">
        <v>3669</v>
      </c>
    </row>
    <row r="1557" spans="1:15" s="13" customFormat="1" ht="11.4" customHeight="1">
      <c r="A1557" s="120"/>
      <c r="B1557" s="78" t="s">
        <v>3735</v>
      </c>
      <c r="C1557" s="88" t="s">
        <v>3481</v>
      </c>
      <c r="D1557" s="170">
        <f t="shared" si="419"/>
        <v>9.35E-2</v>
      </c>
      <c r="E1557" s="171" t="s">
        <v>3482</v>
      </c>
      <c r="F1557" s="172">
        <f t="shared" si="418"/>
        <v>2.8499999999999998E-2</v>
      </c>
      <c r="G1557" s="184">
        <v>45383</v>
      </c>
      <c r="H1557" s="162">
        <v>1.4749999999999999E-2</v>
      </c>
      <c r="I1557" s="163">
        <v>1.375E-2</v>
      </c>
      <c r="J1557" s="162">
        <v>0</v>
      </c>
      <c r="K1557" s="157">
        <v>6.5000000000000002E-2</v>
      </c>
      <c r="L1557" s="157">
        <v>0</v>
      </c>
      <c r="M1557" s="159">
        <f t="shared" si="417"/>
        <v>9.35E-2</v>
      </c>
      <c r="N1557" s="160">
        <f t="shared" si="420"/>
        <v>2.8499999999999998E-2</v>
      </c>
      <c r="O1557" s="61" t="s">
        <v>3669</v>
      </c>
    </row>
    <row r="1558" spans="1:15" s="13" customFormat="1" ht="11.4" customHeight="1">
      <c r="A1558" s="120"/>
      <c r="B1558" s="78" t="s">
        <v>3736</v>
      </c>
      <c r="C1558" s="88" t="s">
        <v>3481</v>
      </c>
      <c r="D1558" s="170">
        <f t="shared" si="419"/>
        <v>9.35E-2</v>
      </c>
      <c r="E1558" s="171" t="s">
        <v>3482</v>
      </c>
      <c r="F1558" s="172">
        <f t="shared" si="418"/>
        <v>2.8499999999999998E-2</v>
      </c>
      <c r="G1558" s="184">
        <v>45383</v>
      </c>
      <c r="H1558" s="162">
        <v>1.4749999999999999E-2</v>
      </c>
      <c r="I1558" s="163">
        <v>1.375E-2</v>
      </c>
      <c r="J1558" s="162">
        <v>0</v>
      </c>
      <c r="K1558" s="157">
        <v>6.5000000000000002E-2</v>
      </c>
      <c r="L1558" s="157">
        <v>0</v>
      </c>
      <c r="M1558" s="159">
        <f t="shared" si="417"/>
        <v>9.35E-2</v>
      </c>
      <c r="N1558" s="160">
        <f t="shared" si="420"/>
        <v>2.8499999999999998E-2</v>
      </c>
      <c r="O1558" s="61" t="s">
        <v>3669</v>
      </c>
    </row>
    <row r="1559" spans="1:15" s="13" customFormat="1" ht="11.4" customHeight="1">
      <c r="A1559" s="14"/>
      <c r="B1559" s="113" t="s">
        <v>3875</v>
      </c>
      <c r="C1559" s="62" t="s">
        <v>3481</v>
      </c>
      <c r="D1559" s="167">
        <f t="shared" si="419"/>
        <v>9.35E-2</v>
      </c>
      <c r="E1559" s="168" t="s">
        <v>3482</v>
      </c>
      <c r="F1559" s="169">
        <f t="shared" si="418"/>
        <v>2.8499999999999998E-2</v>
      </c>
      <c r="G1559" s="184">
        <v>45383</v>
      </c>
      <c r="H1559" s="162">
        <v>1.4749999999999999E-2</v>
      </c>
      <c r="I1559" s="163">
        <v>1.375E-2</v>
      </c>
      <c r="J1559" s="162">
        <v>0</v>
      </c>
      <c r="K1559" s="157">
        <v>6.5000000000000002E-2</v>
      </c>
      <c r="L1559" s="157">
        <v>0</v>
      </c>
      <c r="M1559" s="159">
        <f t="shared" si="417"/>
        <v>9.35E-2</v>
      </c>
      <c r="N1559" s="160">
        <f t="shared" si="420"/>
        <v>2.8499999999999998E-2</v>
      </c>
      <c r="O1559" s="61" t="s">
        <v>3669</v>
      </c>
    </row>
    <row r="1560" spans="1:15" s="49" customFormat="1" ht="11.4" customHeight="1">
      <c r="A1560" s="55" t="s">
        <v>3489</v>
      </c>
      <c r="B1560" s="76"/>
      <c r="C1560" s="63" t="s">
        <v>1825</v>
      </c>
      <c r="D1560" s="164">
        <f t="shared" si="419"/>
        <v>0.10350000000000001</v>
      </c>
      <c r="E1560" s="165" t="s">
        <v>3192</v>
      </c>
      <c r="F1560" s="166">
        <f t="shared" si="418"/>
        <v>3.85E-2</v>
      </c>
      <c r="G1560" s="184">
        <v>45383</v>
      </c>
      <c r="H1560" s="162">
        <v>1.4749999999999999E-2</v>
      </c>
      <c r="I1560" s="163">
        <v>1.375E-2</v>
      </c>
      <c r="J1560" s="162">
        <v>0.01</v>
      </c>
      <c r="K1560" s="157">
        <v>6.5000000000000002E-2</v>
      </c>
      <c r="L1560" s="157">
        <v>0</v>
      </c>
      <c r="M1560" s="159">
        <f t="shared" si="417"/>
        <v>0.10350000000000001</v>
      </c>
      <c r="N1560" s="160">
        <f t="shared" si="420"/>
        <v>3.85E-2</v>
      </c>
      <c r="O1560" s="61" t="s">
        <v>3669</v>
      </c>
    </row>
    <row r="1561" spans="1:15" s="13" customFormat="1" ht="11.4" customHeight="1">
      <c r="A1561" s="5"/>
      <c r="B1561" s="118" t="s">
        <v>3897</v>
      </c>
      <c r="C1561" s="88" t="s">
        <v>1825</v>
      </c>
      <c r="D1561" s="170">
        <f t="shared" si="419"/>
        <v>0.10350000000000001</v>
      </c>
      <c r="E1561" s="171" t="s">
        <v>3192</v>
      </c>
      <c r="F1561" s="172">
        <f t="shared" si="418"/>
        <v>3.85E-2</v>
      </c>
      <c r="G1561" s="184">
        <v>45383</v>
      </c>
      <c r="H1561" s="162">
        <v>1.4749999999999999E-2</v>
      </c>
      <c r="I1561" s="163">
        <v>1.375E-2</v>
      </c>
      <c r="J1561" s="162">
        <v>0.01</v>
      </c>
      <c r="K1561" s="157">
        <v>6.5000000000000002E-2</v>
      </c>
      <c r="L1561" s="157">
        <v>0</v>
      </c>
      <c r="M1561" s="159">
        <f t="shared" si="417"/>
        <v>0.10350000000000001</v>
      </c>
      <c r="N1561" s="160">
        <f t="shared" si="420"/>
        <v>3.85E-2</v>
      </c>
      <c r="O1561" s="61" t="s">
        <v>3669</v>
      </c>
    </row>
    <row r="1562" spans="1:15" s="13" customFormat="1" ht="11.4" customHeight="1">
      <c r="A1562" s="16"/>
      <c r="B1562" s="119" t="s">
        <v>3876</v>
      </c>
      <c r="C1562" s="62" t="s">
        <v>1825</v>
      </c>
      <c r="D1562" s="167">
        <f t="shared" si="419"/>
        <v>0.10350000000000001</v>
      </c>
      <c r="E1562" s="168" t="s">
        <v>3192</v>
      </c>
      <c r="F1562" s="169">
        <f t="shared" si="418"/>
        <v>3.85E-2</v>
      </c>
      <c r="G1562" s="184">
        <v>45383</v>
      </c>
      <c r="H1562" s="162">
        <v>1.4749999999999999E-2</v>
      </c>
      <c r="I1562" s="163">
        <v>1.375E-2</v>
      </c>
      <c r="J1562" s="162">
        <v>0.01</v>
      </c>
      <c r="K1562" s="157">
        <v>6.5000000000000002E-2</v>
      </c>
      <c r="L1562" s="157">
        <v>0</v>
      </c>
      <c r="M1562" s="159">
        <f t="shared" si="417"/>
        <v>0.10350000000000001</v>
      </c>
      <c r="N1562" s="160">
        <f t="shared" si="420"/>
        <v>3.85E-2</v>
      </c>
      <c r="O1562" s="61" t="s">
        <v>3669</v>
      </c>
    </row>
    <row r="1563" spans="1:15" s="49" customFormat="1" ht="11.4" customHeight="1">
      <c r="A1563" s="55" t="s">
        <v>2449</v>
      </c>
      <c r="B1563" s="78"/>
      <c r="C1563" s="88" t="s">
        <v>2431</v>
      </c>
      <c r="D1563" s="170">
        <f t="shared" si="419"/>
        <v>9.35E-2</v>
      </c>
      <c r="E1563" s="171" t="s">
        <v>3490</v>
      </c>
      <c r="F1563" s="172">
        <f t="shared" si="418"/>
        <v>2.8499999999999998E-2</v>
      </c>
      <c r="G1563" s="186">
        <v>46296</v>
      </c>
      <c r="H1563" s="162">
        <v>1.4749999999999999E-2</v>
      </c>
      <c r="I1563" s="163">
        <v>1.375E-2</v>
      </c>
      <c r="J1563" s="177">
        <v>0</v>
      </c>
      <c r="K1563" s="157">
        <v>6.5000000000000002E-2</v>
      </c>
      <c r="L1563" s="157">
        <v>0</v>
      </c>
      <c r="M1563" s="159">
        <f t="shared" si="417"/>
        <v>9.35E-2</v>
      </c>
      <c r="N1563" s="160">
        <f t="shared" si="420"/>
        <v>2.8499999999999998E-2</v>
      </c>
      <c r="O1563" s="61" t="s">
        <v>3669</v>
      </c>
    </row>
    <row r="1564" spans="1:15" s="13" customFormat="1" ht="11.4" customHeight="1">
      <c r="A1564" s="16"/>
      <c r="B1564" s="119" t="s">
        <v>2434</v>
      </c>
      <c r="C1564" s="62" t="s">
        <v>2431</v>
      </c>
      <c r="D1564" s="167">
        <f t="shared" si="419"/>
        <v>9.35E-2</v>
      </c>
      <c r="E1564" s="168" t="s">
        <v>3490</v>
      </c>
      <c r="F1564" s="169">
        <f t="shared" si="418"/>
        <v>2.8499999999999998E-2</v>
      </c>
      <c r="G1564" s="186">
        <v>46296</v>
      </c>
      <c r="H1564" s="162">
        <v>1.4749999999999999E-2</v>
      </c>
      <c r="I1564" s="163">
        <v>1.375E-2</v>
      </c>
      <c r="J1564" s="177">
        <v>0</v>
      </c>
      <c r="K1564" s="157">
        <v>6.5000000000000002E-2</v>
      </c>
      <c r="L1564" s="157">
        <v>0</v>
      </c>
      <c r="M1564" s="159">
        <f t="shared" si="417"/>
        <v>9.35E-2</v>
      </c>
      <c r="N1564" s="160">
        <f t="shared" si="420"/>
        <v>2.8499999999999998E-2</v>
      </c>
      <c r="O1564" s="61" t="s">
        <v>3669</v>
      </c>
    </row>
    <row r="1565" spans="1:15" s="49" customFormat="1" ht="11.4" customHeight="1">
      <c r="A1565" s="55" t="s">
        <v>3991</v>
      </c>
      <c r="B1565" s="78"/>
      <c r="C1565" s="88" t="s">
        <v>3992</v>
      </c>
      <c r="D1565" s="170">
        <f t="shared" ref="D1565:D1566" si="421">SUM(M1565)</f>
        <v>9.35E-2</v>
      </c>
      <c r="E1565" s="171" t="s">
        <v>3993</v>
      </c>
      <c r="F1565" s="172">
        <f t="shared" ref="F1565:F1566" si="422">SUM(N1565)</f>
        <v>2.8499999999999998E-2</v>
      </c>
      <c r="G1565" s="186">
        <v>46296</v>
      </c>
      <c r="H1565" s="162">
        <v>1.4749999999999999E-2</v>
      </c>
      <c r="I1565" s="163">
        <v>1.375E-2</v>
      </c>
      <c r="J1565" s="177">
        <v>0</v>
      </c>
      <c r="K1565" s="157">
        <v>6.5000000000000002E-2</v>
      </c>
      <c r="L1565" s="157">
        <v>0</v>
      </c>
      <c r="M1565" s="159">
        <f t="shared" ref="M1565:M1566" si="423">SUM(H1565:K1565)</f>
        <v>9.35E-2</v>
      </c>
      <c r="N1565" s="160">
        <f t="shared" ref="N1565:N1566" si="424">SUM(H1565+I1565+J1565+L1565)</f>
        <v>2.8499999999999998E-2</v>
      </c>
      <c r="O1565" s="61" t="s">
        <v>3669</v>
      </c>
    </row>
    <row r="1566" spans="1:15" s="13" customFormat="1" ht="11.4" customHeight="1">
      <c r="A1566" s="16"/>
      <c r="B1566" s="119" t="s">
        <v>3994</v>
      </c>
      <c r="C1566" s="62" t="s">
        <v>3992</v>
      </c>
      <c r="D1566" s="167">
        <f t="shared" si="421"/>
        <v>9.35E-2</v>
      </c>
      <c r="E1566" s="168" t="s">
        <v>3993</v>
      </c>
      <c r="F1566" s="169">
        <f t="shared" si="422"/>
        <v>2.8499999999999998E-2</v>
      </c>
      <c r="G1566" s="186">
        <v>46296</v>
      </c>
      <c r="H1566" s="162">
        <v>1.4749999999999999E-2</v>
      </c>
      <c r="I1566" s="163">
        <v>1.375E-2</v>
      </c>
      <c r="J1566" s="177">
        <v>0</v>
      </c>
      <c r="K1566" s="157">
        <v>6.5000000000000002E-2</v>
      </c>
      <c r="L1566" s="157">
        <v>0</v>
      </c>
      <c r="M1566" s="159">
        <f t="shared" si="423"/>
        <v>9.35E-2</v>
      </c>
      <c r="N1566" s="160">
        <f t="shared" si="424"/>
        <v>2.8499999999999998E-2</v>
      </c>
      <c r="O1566" s="61" t="s">
        <v>3669</v>
      </c>
    </row>
    <row r="1567" spans="1:15" s="13" customFormat="1" ht="11.4" customHeight="1">
      <c r="A1567" s="61" t="s">
        <v>3907</v>
      </c>
      <c r="B1567" s="118"/>
      <c r="C1567" s="88" t="s">
        <v>3800</v>
      </c>
      <c r="D1567" s="170">
        <f t="shared" si="419"/>
        <v>0.10350000000000001</v>
      </c>
      <c r="E1567" s="171" t="s">
        <v>3801</v>
      </c>
      <c r="F1567" s="172">
        <f t="shared" si="418"/>
        <v>3.85E-2</v>
      </c>
      <c r="G1567" s="184">
        <v>45383</v>
      </c>
      <c r="H1567" s="162">
        <v>1.4749999999999999E-2</v>
      </c>
      <c r="I1567" s="163">
        <v>1.375E-2</v>
      </c>
      <c r="J1567" s="162">
        <v>0.01</v>
      </c>
      <c r="K1567" s="157">
        <v>6.5000000000000002E-2</v>
      </c>
      <c r="L1567" s="157">
        <v>0</v>
      </c>
      <c r="M1567" s="159">
        <f t="shared" si="417"/>
        <v>0.10350000000000001</v>
      </c>
      <c r="N1567" s="160">
        <f t="shared" si="420"/>
        <v>3.85E-2</v>
      </c>
      <c r="O1567" s="61" t="s">
        <v>3669</v>
      </c>
    </row>
    <row r="1568" spans="1:15" s="13" customFormat="1" ht="11.4" customHeight="1">
      <c r="A1568" s="5"/>
      <c r="B1568" s="118" t="s">
        <v>3802</v>
      </c>
      <c r="C1568" s="88" t="s">
        <v>3800</v>
      </c>
      <c r="D1568" s="170">
        <f t="shared" ref="D1568:D1572" si="425">SUM(M1568)</f>
        <v>0.10350000000000001</v>
      </c>
      <c r="E1568" s="171" t="s">
        <v>3801</v>
      </c>
      <c r="F1568" s="172">
        <f t="shared" ref="F1568:F1572" si="426">SUM(N1568)</f>
        <v>3.85E-2</v>
      </c>
      <c r="G1568" s="184">
        <v>45383</v>
      </c>
      <c r="H1568" s="162">
        <v>1.4749999999999999E-2</v>
      </c>
      <c r="I1568" s="163">
        <v>1.375E-2</v>
      </c>
      <c r="J1568" s="162">
        <v>0.01</v>
      </c>
      <c r="K1568" s="157">
        <v>6.5000000000000002E-2</v>
      </c>
      <c r="L1568" s="157">
        <v>0</v>
      </c>
      <c r="M1568" s="159">
        <f t="shared" ref="M1568:M1572" si="427">SUM(H1568:K1568)</f>
        <v>0.10350000000000001</v>
      </c>
      <c r="N1568" s="160">
        <f t="shared" ref="N1568:N1572" si="428">SUM(H1568+I1568+J1568+L1568)</f>
        <v>3.85E-2</v>
      </c>
      <c r="O1568" s="61" t="s">
        <v>3669</v>
      </c>
    </row>
    <row r="1569" spans="1:15" s="13" customFormat="1" ht="11.4" customHeight="1">
      <c r="A1569" s="5"/>
      <c r="B1569" s="118" t="s">
        <v>3803</v>
      </c>
      <c r="C1569" s="88" t="s">
        <v>3800</v>
      </c>
      <c r="D1569" s="170">
        <f t="shared" si="425"/>
        <v>0.10350000000000001</v>
      </c>
      <c r="E1569" s="171" t="s">
        <v>3801</v>
      </c>
      <c r="F1569" s="172">
        <f t="shared" si="426"/>
        <v>3.85E-2</v>
      </c>
      <c r="G1569" s="184">
        <v>45383</v>
      </c>
      <c r="H1569" s="162">
        <v>1.4749999999999999E-2</v>
      </c>
      <c r="I1569" s="163">
        <v>1.375E-2</v>
      </c>
      <c r="J1569" s="162">
        <v>0.01</v>
      </c>
      <c r="K1569" s="157">
        <v>6.5000000000000002E-2</v>
      </c>
      <c r="L1569" s="157">
        <v>0</v>
      </c>
      <c r="M1569" s="159">
        <f t="shared" si="427"/>
        <v>0.10350000000000001</v>
      </c>
      <c r="N1569" s="160">
        <f t="shared" si="428"/>
        <v>3.85E-2</v>
      </c>
      <c r="O1569" s="61" t="s">
        <v>3669</v>
      </c>
    </row>
    <row r="1570" spans="1:15" s="13" customFormat="1" ht="11.4" customHeight="1">
      <c r="A1570" s="5"/>
      <c r="B1570" s="118" t="s">
        <v>3898</v>
      </c>
      <c r="C1570" s="88" t="s">
        <v>3800</v>
      </c>
      <c r="D1570" s="170">
        <f t="shared" si="425"/>
        <v>0.10350000000000001</v>
      </c>
      <c r="E1570" s="171" t="s">
        <v>3801</v>
      </c>
      <c r="F1570" s="172">
        <f t="shared" si="426"/>
        <v>3.85E-2</v>
      </c>
      <c r="G1570" s="184">
        <v>45383</v>
      </c>
      <c r="H1570" s="162">
        <v>1.4749999999999999E-2</v>
      </c>
      <c r="I1570" s="163">
        <v>1.375E-2</v>
      </c>
      <c r="J1570" s="162">
        <v>0.01</v>
      </c>
      <c r="K1570" s="157">
        <v>6.5000000000000002E-2</v>
      </c>
      <c r="L1570" s="157">
        <v>0</v>
      </c>
      <c r="M1570" s="159">
        <f t="shared" si="427"/>
        <v>0.10350000000000001</v>
      </c>
      <c r="N1570" s="160">
        <f t="shared" si="428"/>
        <v>3.85E-2</v>
      </c>
      <c r="O1570" s="61" t="s">
        <v>3669</v>
      </c>
    </row>
    <row r="1571" spans="1:15" s="13" customFormat="1" ht="11.4" customHeight="1">
      <c r="A1571" s="5"/>
      <c r="B1571" s="118" t="s">
        <v>3804</v>
      </c>
      <c r="C1571" s="88" t="s">
        <v>3800</v>
      </c>
      <c r="D1571" s="170">
        <f t="shared" si="425"/>
        <v>0.10350000000000001</v>
      </c>
      <c r="E1571" s="171" t="s">
        <v>3801</v>
      </c>
      <c r="F1571" s="172">
        <f t="shared" si="426"/>
        <v>3.85E-2</v>
      </c>
      <c r="G1571" s="184">
        <v>45383</v>
      </c>
      <c r="H1571" s="162">
        <v>1.4749999999999999E-2</v>
      </c>
      <c r="I1571" s="163">
        <v>1.375E-2</v>
      </c>
      <c r="J1571" s="162">
        <v>0.01</v>
      </c>
      <c r="K1571" s="157">
        <v>6.5000000000000002E-2</v>
      </c>
      <c r="L1571" s="157">
        <v>0</v>
      </c>
      <c r="M1571" s="159">
        <f t="shared" si="427"/>
        <v>0.10350000000000001</v>
      </c>
      <c r="N1571" s="160">
        <f t="shared" si="428"/>
        <v>3.85E-2</v>
      </c>
      <c r="O1571" s="61" t="s">
        <v>3669</v>
      </c>
    </row>
    <row r="1572" spans="1:15" s="13" customFormat="1" ht="11.4" customHeight="1">
      <c r="A1572" s="16"/>
      <c r="B1572" s="119" t="s">
        <v>3811</v>
      </c>
      <c r="C1572" s="62" t="s">
        <v>3800</v>
      </c>
      <c r="D1572" s="167">
        <f t="shared" si="425"/>
        <v>0.10350000000000001</v>
      </c>
      <c r="E1572" s="168" t="s">
        <v>3801</v>
      </c>
      <c r="F1572" s="169">
        <f t="shared" si="426"/>
        <v>3.85E-2</v>
      </c>
      <c r="G1572" s="184">
        <v>45383</v>
      </c>
      <c r="H1572" s="162">
        <v>1.4749999999999999E-2</v>
      </c>
      <c r="I1572" s="163">
        <v>1.375E-2</v>
      </c>
      <c r="J1572" s="162">
        <v>0.01</v>
      </c>
      <c r="K1572" s="157">
        <v>6.5000000000000002E-2</v>
      </c>
      <c r="L1572" s="157">
        <v>0</v>
      </c>
      <c r="M1572" s="159">
        <f t="shared" si="427"/>
        <v>0.10350000000000001</v>
      </c>
      <c r="N1572" s="160">
        <f t="shared" si="428"/>
        <v>3.85E-2</v>
      </c>
      <c r="O1572" s="61" t="s">
        <v>3669</v>
      </c>
    </row>
    <row r="1573" spans="1:15" s="49" customFormat="1" ht="11.4" customHeight="1">
      <c r="A1573" s="55" t="s">
        <v>1701</v>
      </c>
      <c r="B1573" s="78"/>
      <c r="C1573" s="88" t="s">
        <v>1702</v>
      </c>
      <c r="D1573" s="170">
        <f t="shared" si="419"/>
        <v>0.1085</v>
      </c>
      <c r="E1573" s="171" t="s">
        <v>3193</v>
      </c>
      <c r="F1573" s="172">
        <f t="shared" si="418"/>
        <v>4.3499999999999997E-2</v>
      </c>
      <c r="G1573" s="185">
        <v>45383</v>
      </c>
      <c r="H1573" s="162">
        <v>1.4749999999999999E-2</v>
      </c>
      <c r="I1573" s="163">
        <v>1.375E-2</v>
      </c>
      <c r="J1573" s="162">
        <v>1.4999999999999999E-2</v>
      </c>
      <c r="K1573" s="157">
        <v>6.5000000000000002E-2</v>
      </c>
      <c r="L1573" s="157">
        <v>0</v>
      </c>
      <c r="M1573" s="159">
        <f t="shared" si="417"/>
        <v>0.1085</v>
      </c>
      <c r="N1573" s="160">
        <f t="shared" si="420"/>
        <v>4.3499999999999997E-2</v>
      </c>
      <c r="O1573" s="61" t="s">
        <v>3669</v>
      </c>
    </row>
    <row r="1574" spans="1:15" s="13" customFormat="1" ht="11.4" customHeight="1">
      <c r="A1574" s="125"/>
      <c r="B1574" s="104" t="s">
        <v>3737</v>
      </c>
      <c r="C1574" s="88" t="s">
        <v>1702</v>
      </c>
      <c r="D1574" s="170">
        <f t="shared" si="419"/>
        <v>0.1085</v>
      </c>
      <c r="E1574" s="171" t="s">
        <v>3193</v>
      </c>
      <c r="F1574" s="172">
        <f t="shared" si="418"/>
        <v>4.3499999999999997E-2</v>
      </c>
      <c r="G1574" s="185">
        <v>45383</v>
      </c>
      <c r="H1574" s="162">
        <v>1.4749999999999999E-2</v>
      </c>
      <c r="I1574" s="163">
        <v>1.375E-2</v>
      </c>
      <c r="J1574" s="162">
        <v>1.4999999999999999E-2</v>
      </c>
      <c r="K1574" s="157">
        <v>6.5000000000000002E-2</v>
      </c>
      <c r="L1574" s="157">
        <v>0</v>
      </c>
      <c r="M1574" s="159">
        <f t="shared" si="417"/>
        <v>0.1085</v>
      </c>
      <c r="N1574" s="160">
        <f t="shared" si="420"/>
        <v>4.3499999999999997E-2</v>
      </c>
      <c r="O1574" s="61" t="s">
        <v>3669</v>
      </c>
    </row>
    <row r="1575" spans="1:15" s="5" customFormat="1" ht="11.4" customHeight="1">
      <c r="A1575" s="125"/>
      <c r="B1575" s="104" t="s">
        <v>3738</v>
      </c>
      <c r="C1575" s="88" t="s">
        <v>1702</v>
      </c>
      <c r="D1575" s="170">
        <f t="shared" si="419"/>
        <v>0.1085</v>
      </c>
      <c r="E1575" s="171" t="s">
        <v>3193</v>
      </c>
      <c r="F1575" s="172">
        <f t="shared" si="418"/>
        <v>4.3499999999999997E-2</v>
      </c>
      <c r="G1575" s="185">
        <v>45383</v>
      </c>
      <c r="H1575" s="162">
        <v>1.4749999999999999E-2</v>
      </c>
      <c r="I1575" s="163">
        <v>1.375E-2</v>
      </c>
      <c r="J1575" s="162">
        <v>1.4999999999999999E-2</v>
      </c>
      <c r="K1575" s="157">
        <v>6.5000000000000002E-2</v>
      </c>
      <c r="L1575" s="157">
        <v>0</v>
      </c>
      <c r="M1575" s="159">
        <f t="shared" si="417"/>
        <v>0.1085</v>
      </c>
      <c r="N1575" s="160">
        <f t="shared" si="420"/>
        <v>4.3499999999999997E-2</v>
      </c>
      <c r="O1575" s="61" t="s">
        <v>3669</v>
      </c>
    </row>
    <row r="1576" spans="1:15" s="13" customFormat="1" ht="11.4" customHeight="1">
      <c r="A1576" s="125"/>
      <c r="B1576" s="104" t="s">
        <v>3739</v>
      </c>
      <c r="C1576" s="88" t="s">
        <v>1702</v>
      </c>
      <c r="D1576" s="170">
        <f t="shared" si="419"/>
        <v>0.1085</v>
      </c>
      <c r="E1576" s="171" t="s">
        <v>3193</v>
      </c>
      <c r="F1576" s="172">
        <f t="shared" si="418"/>
        <v>4.3499999999999997E-2</v>
      </c>
      <c r="G1576" s="185">
        <v>45383</v>
      </c>
      <c r="H1576" s="162">
        <v>1.4749999999999999E-2</v>
      </c>
      <c r="I1576" s="163">
        <v>1.375E-2</v>
      </c>
      <c r="J1576" s="162">
        <v>1.4999999999999999E-2</v>
      </c>
      <c r="K1576" s="157">
        <v>6.5000000000000002E-2</v>
      </c>
      <c r="L1576" s="157">
        <v>0</v>
      </c>
      <c r="M1576" s="159">
        <f t="shared" si="417"/>
        <v>0.1085</v>
      </c>
      <c r="N1576" s="160">
        <f t="shared" si="420"/>
        <v>4.3499999999999997E-2</v>
      </c>
      <c r="O1576" s="61" t="s">
        <v>3669</v>
      </c>
    </row>
    <row r="1577" spans="1:15" s="5" customFormat="1" ht="11.4" customHeight="1">
      <c r="A1577" s="125"/>
      <c r="B1577" s="104" t="s">
        <v>3740</v>
      </c>
      <c r="C1577" s="88" t="s">
        <v>1702</v>
      </c>
      <c r="D1577" s="170">
        <f t="shared" si="419"/>
        <v>0.1085</v>
      </c>
      <c r="E1577" s="171" t="s">
        <v>3193</v>
      </c>
      <c r="F1577" s="172">
        <f t="shared" si="418"/>
        <v>4.3499999999999997E-2</v>
      </c>
      <c r="G1577" s="185">
        <v>45383</v>
      </c>
      <c r="H1577" s="162">
        <v>1.4749999999999999E-2</v>
      </c>
      <c r="I1577" s="163">
        <v>1.375E-2</v>
      </c>
      <c r="J1577" s="162">
        <v>1.4999999999999999E-2</v>
      </c>
      <c r="K1577" s="157">
        <v>6.5000000000000002E-2</v>
      </c>
      <c r="L1577" s="157">
        <v>0</v>
      </c>
      <c r="M1577" s="159">
        <f t="shared" si="417"/>
        <v>0.1085</v>
      </c>
      <c r="N1577" s="160">
        <f t="shared" si="420"/>
        <v>4.3499999999999997E-2</v>
      </c>
      <c r="O1577" s="61" t="s">
        <v>3669</v>
      </c>
    </row>
    <row r="1578" spans="1:15" s="5" customFormat="1" ht="11.4" customHeight="1">
      <c r="A1578" s="15"/>
      <c r="B1578" s="105" t="s">
        <v>2043</v>
      </c>
      <c r="C1578" s="62" t="s">
        <v>1702</v>
      </c>
      <c r="D1578" s="167">
        <f t="shared" si="419"/>
        <v>0.1085</v>
      </c>
      <c r="E1578" s="168" t="s">
        <v>3193</v>
      </c>
      <c r="F1578" s="169">
        <f t="shared" si="418"/>
        <v>4.3499999999999997E-2</v>
      </c>
      <c r="G1578" s="185">
        <v>45383</v>
      </c>
      <c r="H1578" s="162">
        <v>1.4749999999999999E-2</v>
      </c>
      <c r="I1578" s="163">
        <v>1.375E-2</v>
      </c>
      <c r="J1578" s="162">
        <v>1.4999999999999999E-2</v>
      </c>
      <c r="K1578" s="157">
        <v>6.5000000000000002E-2</v>
      </c>
      <c r="L1578" s="157">
        <v>0</v>
      </c>
      <c r="M1578" s="159">
        <f t="shared" si="417"/>
        <v>0.1085</v>
      </c>
      <c r="N1578" s="160">
        <f t="shared" si="420"/>
        <v>4.3499999999999997E-2</v>
      </c>
      <c r="O1578" s="61" t="s">
        <v>3669</v>
      </c>
    </row>
    <row r="1579" spans="1:15" s="49" customFormat="1" ht="11.4" customHeight="1">
      <c r="A1579" s="55" t="s">
        <v>1358</v>
      </c>
      <c r="B1579" s="78"/>
      <c r="C1579" s="88" t="s">
        <v>1315</v>
      </c>
      <c r="D1579" s="170">
        <f t="shared" si="419"/>
        <v>0.10350000000000001</v>
      </c>
      <c r="E1579" s="171" t="s">
        <v>3194</v>
      </c>
      <c r="F1579" s="172">
        <f t="shared" si="418"/>
        <v>3.85E-2</v>
      </c>
      <c r="G1579" s="185">
        <v>45383</v>
      </c>
      <c r="H1579" s="162">
        <v>1.4749999999999999E-2</v>
      </c>
      <c r="I1579" s="163">
        <v>1.375E-2</v>
      </c>
      <c r="J1579" s="162">
        <v>0.01</v>
      </c>
      <c r="K1579" s="157">
        <v>6.5000000000000002E-2</v>
      </c>
      <c r="L1579" s="157">
        <v>0</v>
      </c>
      <c r="M1579" s="159">
        <f t="shared" si="417"/>
        <v>0.10350000000000001</v>
      </c>
      <c r="N1579" s="160">
        <f t="shared" si="420"/>
        <v>3.85E-2</v>
      </c>
      <c r="O1579" s="61" t="s">
        <v>3669</v>
      </c>
    </row>
    <row r="1580" spans="1:15" s="5" customFormat="1" ht="11.4" customHeight="1">
      <c r="A1580" s="120"/>
      <c r="B1580" s="106" t="s">
        <v>3741</v>
      </c>
      <c r="C1580" s="88" t="s">
        <v>1315</v>
      </c>
      <c r="D1580" s="170">
        <f t="shared" si="419"/>
        <v>0.10350000000000001</v>
      </c>
      <c r="E1580" s="171" t="s">
        <v>3194</v>
      </c>
      <c r="F1580" s="172">
        <f t="shared" si="418"/>
        <v>3.85E-2</v>
      </c>
      <c r="G1580" s="185">
        <v>45383</v>
      </c>
      <c r="H1580" s="162">
        <v>1.4749999999999999E-2</v>
      </c>
      <c r="I1580" s="163">
        <v>1.375E-2</v>
      </c>
      <c r="J1580" s="162">
        <v>0.01</v>
      </c>
      <c r="K1580" s="157">
        <v>6.5000000000000002E-2</v>
      </c>
      <c r="L1580" s="157">
        <v>0</v>
      </c>
      <c r="M1580" s="159">
        <f t="shared" si="417"/>
        <v>0.10350000000000001</v>
      </c>
      <c r="N1580" s="160">
        <f t="shared" si="420"/>
        <v>3.85E-2</v>
      </c>
      <c r="O1580" s="61" t="s">
        <v>3669</v>
      </c>
    </row>
    <row r="1581" spans="1:15" s="5" customFormat="1" ht="11.4" customHeight="1">
      <c r="A1581" s="12"/>
      <c r="B1581" s="73" t="s">
        <v>1831</v>
      </c>
      <c r="C1581" s="62" t="s">
        <v>1315</v>
      </c>
      <c r="D1581" s="167">
        <f t="shared" si="419"/>
        <v>0.10350000000000001</v>
      </c>
      <c r="E1581" s="168" t="s">
        <v>3194</v>
      </c>
      <c r="F1581" s="169">
        <f t="shared" si="418"/>
        <v>3.85E-2</v>
      </c>
      <c r="G1581" s="185">
        <v>45383</v>
      </c>
      <c r="H1581" s="162">
        <v>1.4749999999999999E-2</v>
      </c>
      <c r="I1581" s="163">
        <v>1.375E-2</v>
      </c>
      <c r="J1581" s="162">
        <v>0.01</v>
      </c>
      <c r="K1581" s="157">
        <v>6.5000000000000002E-2</v>
      </c>
      <c r="L1581" s="157">
        <v>0</v>
      </c>
      <c r="M1581" s="159">
        <f t="shared" si="417"/>
        <v>0.10350000000000001</v>
      </c>
      <c r="N1581" s="160">
        <f t="shared" si="420"/>
        <v>3.85E-2</v>
      </c>
      <c r="O1581" s="61" t="s">
        <v>3669</v>
      </c>
    </row>
    <row r="1582" spans="1:15" s="49" customFormat="1" ht="11.4" customHeight="1">
      <c r="A1582" s="55" t="s">
        <v>2127</v>
      </c>
      <c r="B1582" s="76"/>
      <c r="C1582" s="63" t="s">
        <v>2128</v>
      </c>
      <c r="D1582" s="164">
        <f t="shared" si="419"/>
        <v>0.1135</v>
      </c>
      <c r="E1582" s="165" t="s">
        <v>3491</v>
      </c>
      <c r="F1582" s="166">
        <f t="shared" si="418"/>
        <v>4.8500000000000001E-2</v>
      </c>
      <c r="G1582" s="185">
        <v>45383</v>
      </c>
      <c r="H1582" s="162">
        <v>1.4749999999999999E-2</v>
      </c>
      <c r="I1582" s="163">
        <v>1.375E-2</v>
      </c>
      <c r="J1582" s="162">
        <v>0.02</v>
      </c>
      <c r="K1582" s="157">
        <v>6.5000000000000002E-2</v>
      </c>
      <c r="L1582" s="157">
        <v>0</v>
      </c>
      <c r="M1582" s="159">
        <f t="shared" si="417"/>
        <v>0.1135</v>
      </c>
      <c r="N1582" s="160">
        <f t="shared" si="420"/>
        <v>4.8500000000000001E-2</v>
      </c>
      <c r="O1582" s="61" t="s">
        <v>3669</v>
      </c>
    </row>
    <row r="1583" spans="1:15" s="13" customFormat="1" ht="11.4" customHeight="1">
      <c r="A1583" s="121"/>
      <c r="B1583" s="72" t="s">
        <v>3877</v>
      </c>
      <c r="C1583" s="88" t="s">
        <v>2128</v>
      </c>
      <c r="D1583" s="170">
        <f t="shared" si="419"/>
        <v>0.1135</v>
      </c>
      <c r="E1583" s="171" t="s">
        <v>3491</v>
      </c>
      <c r="F1583" s="172">
        <f t="shared" si="418"/>
        <v>4.8500000000000001E-2</v>
      </c>
      <c r="G1583" s="185">
        <v>45383</v>
      </c>
      <c r="H1583" s="162">
        <v>1.4749999999999999E-2</v>
      </c>
      <c r="I1583" s="163">
        <v>1.375E-2</v>
      </c>
      <c r="J1583" s="162">
        <v>0.02</v>
      </c>
      <c r="K1583" s="157">
        <v>6.5000000000000002E-2</v>
      </c>
      <c r="L1583" s="157">
        <v>0</v>
      </c>
      <c r="M1583" s="159">
        <f t="shared" si="417"/>
        <v>0.1135</v>
      </c>
      <c r="N1583" s="160">
        <f t="shared" si="420"/>
        <v>4.8500000000000001E-2</v>
      </c>
      <c r="O1583" s="61" t="s">
        <v>3669</v>
      </c>
    </row>
    <row r="1584" spans="1:15" s="5" customFormat="1" ht="11.4" customHeight="1">
      <c r="A1584" s="12"/>
      <c r="B1584" s="73" t="s">
        <v>3899</v>
      </c>
      <c r="C1584" s="62" t="s">
        <v>2128</v>
      </c>
      <c r="D1584" s="167">
        <f t="shared" si="419"/>
        <v>0.1135</v>
      </c>
      <c r="E1584" s="168" t="s">
        <v>3491</v>
      </c>
      <c r="F1584" s="169">
        <f t="shared" si="418"/>
        <v>4.8500000000000001E-2</v>
      </c>
      <c r="G1584" s="185">
        <v>45383</v>
      </c>
      <c r="H1584" s="162">
        <v>1.4749999999999999E-2</v>
      </c>
      <c r="I1584" s="163">
        <v>1.375E-2</v>
      </c>
      <c r="J1584" s="162">
        <v>0.02</v>
      </c>
      <c r="K1584" s="157">
        <v>6.5000000000000002E-2</v>
      </c>
      <c r="L1584" s="157">
        <v>0</v>
      </c>
      <c r="M1584" s="159">
        <f t="shared" si="417"/>
        <v>0.1135</v>
      </c>
      <c r="N1584" s="160">
        <f t="shared" si="420"/>
        <v>4.8500000000000001E-2</v>
      </c>
      <c r="O1584" s="61" t="s">
        <v>3669</v>
      </c>
    </row>
    <row r="1585" spans="1:15" s="49" customFormat="1" ht="11.4" customHeight="1">
      <c r="A1585" s="55" t="s">
        <v>2448</v>
      </c>
      <c r="B1585" s="76"/>
      <c r="C1585" s="63" t="s">
        <v>2381</v>
      </c>
      <c r="D1585" s="164">
        <f t="shared" si="419"/>
        <v>0.1085</v>
      </c>
      <c r="E1585" s="165" t="s">
        <v>3492</v>
      </c>
      <c r="F1585" s="166">
        <f t="shared" si="418"/>
        <v>4.3499999999999997E-2</v>
      </c>
      <c r="G1585" s="185">
        <v>45383</v>
      </c>
      <c r="H1585" s="162">
        <v>1.4749999999999999E-2</v>
      </c>
      <c r="I1585" s="163">
        <v>1.375E-2</v>
      </c>
      <c r="J1585" s="162">
        <v>1.4999999999999999E-2</v>
      </c>
      <c r="K1585" s="157">
        <v>6.5000000000000002E-2</v>
      </c>
      <c r="L1585" s="157">
        <v>0</v>
      </c>
      <c r="M1585" s="159">
        <f t="shared" si="417"/>
        <v>0.1085</v>
      </c>
      <c r="N1585" s="160">
        <f t="shared" si="420"/>
        <v>4.3499999999999997E-2</v>
      </c>
      <c r="O1585" s="61" t="s">
        <v>3669</v>
      </c>
    </row>
    <row r="1586" spans="1:15" s="5" customFormat="1" ht="11.4" customHeight="1">
      <c r="A1586" s="121"/>
      <c r="B1586" s="72" t="s">
        <v>2388</v>
      </c>
      <c r="C1586" s="88" t="s">
        <v>2381</v>
      </c>
      <c r="D1586" s="170">
        <f t="shared" si="419"/>
        <v>0.1085</v>
      </c>
      <c r="E1586" s="171" t="s">
        <v>3492</v>
      </c>
      <c r="F1586" s="172">
        <f t="shared" si="418"/>
        <v>4.3499999999999997E-2</v>
      </c>
      <c r="G1586" s="185">
        <v>45383</v>
      </c>
      <c r="H1586" s="162">
        <v>1.4749999999999999E-2</v>
      </c>
      <c r="I1586" s="163">
        <v>1.375E-2</v>
      </c>
      <c r="J1586" s="162">
        <v>1.4999999999999999E-2</v>
      </c>
      <c r="K1586" s="157">
        <v>6.5000000000000002E-2</v>
      </c>
      <c r="L1586" s="157">
        <v>0</v>
      </c>
      <c r="M1586" s="159">
        <f t="shared" si="417"/>
        <v>0.1085</v>
      </c>
      <c r="N1586" s="160">
        <f t="shared" si="420"/>
        <v>4.3499999999999997E-2</v>
      </c>
      <c r="O1586" s="61" t="s">
        <v>3669</v>
      </c>
    </row>
    <row r="1587" spans="1:15" s="5" customFormat="1" ht="11.4" customHeight="1">
      <c r="A1587" s="121"/>
      <c r="B1587" s="72" t="s">
        <v>3642</v>
      </c>
      <c r="C1587" s="88" t="s">
        <v>2381</v>
      </c>
      <c r="D1587" s="170">
        <f t="shared" si="419"/>
        <v>0.1085</v>
      </c>
      <c r="E1587" s="171" t="s">
        <v>3492</v>
      </c>
      <c r="F1587" s="172">
        <f t="shared" si="418"/>
        <v>4.3499999999999997E-2</v>
      </c>
      <c r="G1587" s="185">
        <v>45383</v>
      </c>
      <c r="H1587" s="162">
        <v>1.4749999999999999E-2</v>
      </c>
      <c r="I1587" s="163">
        <v>1.375E-2</v>
      </c>
      <c r="J1587" s="162">
        <v>1.4999999999999999E-2</v>
      </c>
      <c r="K1587" s="157">
        <v>6.5000000000000002E-2</v>
      </c>
      <c r="L1587" s="157">
        <v>0</v>
      </c>
      <c r="M1587" s="159">
        <f t="shared" si="417"/>
        <v>0.1085</v>
      </c>
      <c r="N1587" s="160">
        <f t="shared" si="420"/>
        <v>4.3499999999999997E-2</v>
      </c>
      <c r="O1587" s="61" t="s">
        <v>3669</v>
      </c>
    </row>
    <row r="1588" spans="1:15" s="5" customFormat="1" ht="11.4" customHeight="1">
      <c r="A1588" s="121"/>
      <c r="B1588" s="72" t="s">
        <v>3643</v>
      </c>
      <c r="C1588" s="88" t="s">
        <v>2381</v>
      </c>
      <c r="D1588" s="170">
        <f t="shared" si="419"/>
        <v>0.1085</v>
      </c>
      <c r="E1588" s="171" t="s">
        <v>3492</v>
      </c>
      <c r="F1588" s="172">
        <f t="shared" si="418"/>
        <v>4.3499999999999997E-2</v>
      </c>
      <c r="G1588" s="185">
        <v>45383</v>
      </c>
      <c r="H1588" s="162">
        <v>1.4749999999999999E-2</v>
      </c>
      <c r="I1588" s="163">
        <v>1.375E-2</v>
      </c>
      <c r="J1588" s="162">
        <v>1.4999999999999999E-2</v>
      </c>
      <c r="K1588" s="157">
        <v>6.5000000000000002E-2</v>
      </c>
      <c r="L1588" s="157">
        <v>0</v>
      </c>
      <c r="M1588" s="159">
        <f t="shared" si="417"/>
        <v>0.1085</v>
      </c>
      <c r="N1588" s="160">
        <f t="shared" si="420"/>
        <v>4.3499999999999997E-2</v>
      </c>
      <c r="O1588" s="61" t="s">
        <v>3669</v>
      </c>
    </row>
    <row r="1589" spans="1:15" s="5" customFormat="1" ht="11.4" customHeight="1">
      <c r="A1589" s="121"/>
      <c r="B1589" s="72" t="s">
        <v>3644</v>
      </c>
      <c r="C1589" s="88" t="s">
        <v>2381</v>
      </c>
      <c r="D1589" s="170">
        <f t="shared" si="419"/>
        <v>0.1085</v>
      </c>
      <c r="E1589" s="171" t="s">
        <v>3492</v>
      </c>
      <c r="F1589" s="172">
        <f t="shared" si="418"/>
        <v>4.3499999999999997E-2</v>
      </c>
      <c r="G1589" s="185">
        <v>45383</v>
      </c>
      <c r="H1589" s="162">
        <v>1.4749999999999999E-2</v>
      </c>
      <c r="I1589" s="163">
        <v>1.375E-2</v>
      </c>
      <c r="J1589" s="162">
        <v>1.4999999999999999E-2</v>
      </c>
      <c r="K1589" s="157">
        <v>6.5000000000000002E-2</v>
      </c>
      <c r="L1589" s="157">
        <v>0</v>
      </c>
      <c r="M1589" s="159">
        <f t="shared" si="417"/>
        <v>0.1085</v>
      </c>
      <c r="N1589" s="160">
        <f t="shared" si="420"/>
        <v>4.3499999999999997E-2</v>
      </c>
      <c r="O1589" s="61" t="s">
        <v>3669</v>
      </c>
    </row>
    <row r="1590" spans="1:15" s="5" customFormat="1" ht="11.4" customHeight="1">
      <c r="A1590" s="121"/>
      <c r="B1590" s="72" t="s">
        <v>3645</v>
      </c>
      <c r="C1590" s="88" t="s">
        <v>2381</v>
      </c>
      <c r="D1590" s="170">
        <f t="shared" si="419"/>
        <v>0.1085</v>
      </c>
      <c r="E1590" s="171" t="s">
        <v>3492</v>
      </c>
      <c r="F1590" s="172">
        <f t="shared" si="418"/>
        <v>4.3499999999999997E-2</v>
      </c>
      <c r="G1590" s="185">
        <v>45383</v>
      </c>
      <c r="H1590" s="162">
        <v>1.4749999999999999E-2</v>
      </c>
      <c r="I1590" s="163">
        <v>1.375E-2</v>
      </c>
      <c r="J1590" s="162">
        <v>1.4999999999999999E-2</v>
      </c>
      <c r="K1590" s="157">
        <v>6.5000000000000002E-2</v>
      </c>
      <c r="L1590" s="157">
        <v>0</v>
      </c>
      <c r="M1590" s="159">
        <f t="shared" si="417"/>
        <v>0.1085</v>
      </c>
      <c r="N1590" s="160">
        <f t="shared" si="420"/>
        <v>4.3499999999999997E-2</v>
      </c>
      <c r="O1590" s="61" t="s">
        <v>3669</v>
      </c>
    </row>
    <row r="1591" spans="1:15" s="5" customFormat="1" ht="11.4" customHeight="1">
      <c r="A1591" s="121"/>
      <c r="B1591" s="72" t="s">
        <v>3646</v>
      </c>
      <c r="C1591" s="88" t="s">
        <v>2381</v>
      </c>
      <c r="D1591" s="170">
        <f t="shared" si="419"/>
        <v>0.1085</v>
      </c>
      <c r="E1591" s="171" t="s">
        <v>3492</v>
      </c>
      <c r="F1591" s="172">
        <f t="shared" si="418"/>
        <v>4.3499999999999997E-2</v>
      </c>
      <c r="G1591" s="185">
        <v>45383</v>
      </c>
      <c r="H1591" s="162">
        <v>1.4749999999999999E-2</v>
      </c>
      <c r="I1591" s="163">
        <v>1.375E-2</v>
      </c>
      <c r="J1591" s="162">
        <v>1.4999999999999999E-2</v>
      </c>
      <c r="K1591" s="157">
        <v>6.5000000000000002E-2</v>
      </c>
      <c r="L1591" s="157">
        <v>0</v>
      </c>
      <c r="M1591" s="159">
        <f t="shared" si="417"/>
        <v>0.1085</v>
      </c>
      <c r="N1591" s="160">
        <f t="shared" si="420"/>
        <v>4.3499999999999997E-2</v>
      </c>
      <c r="O1591" s="61" t="s">
        <v>3669</v>
      </c>
    </row>
    <row r="1592" spans="1:15" s="5" customFormat="1" ht="11.4" customHeight="1">
      <c r="A1592" s="121"/>
      <c r="B1592" s="72" t="s">
        <v>3647</v>
      </c>
      <c r="C1592" s="88" t="s">
        <v>2381</v>
      </c>
      <c r="D1592" s="170">
        <f t="shared" si="419"/>
        <v>0.1085</v>
      </c>
      <c r="E1592" s="171" t="s">
        <v>3492</v>
      </c>
      <c r="F1592" s="172">
        <f t="shared" si="418"/>
        <v>4.3499999999999997E-2</v>
      </c>
      <c r="G1592" s="185">
        <v>45383</v>
      </c>
      <c r="H1592" s="162">
        <v>1.4749999999999999E-2</v>
      </c>
      <c r="I1592" s="163">
        <v>1.375E-2</v>
      </c>
      <c r="J1592" s="162">
        <v>1.4999999999999999E-2</v>
      </c>
      <c r="K1592" s="157">
        <v>6.5000000000000002E-2</v>
      </c>
      <c r="L1592" s="157">
        <v>0</v>
      </c>
      <c r="M1592" s="159">
        <f t="shared" ref="M1592:M1654" si="429">SUM(H1592:K1592)</f>
        <v>0.1085</v>
      </c>
      <c r="N1592" s="160">
        <f t="shared" si="420"/>
        <v>4.3499999999999997E-2</v>
      </c>
      <c r="O1592" s="61" t="s">
        <v>3669</v>
      </c>
    </row>
    <row r="1593" spans="1:15" s="5" customFormat="1" ht="11.4" customHeight="1">
      <c r="A1593" s="121"/>
      <c r="B1593" s="72" t="s">
        <v>3648</v>
      </c>
      <c r="C1593" s="88" t="s">
        <v>2381</v>
      </c>
      <c r="D1593" s="170">
        <f t="shared" si="419"/>
        <v>0.1085</v>
      </c>
      <c r="E1593" s="171" t="s">
        <v>3492</v>
      </c>
      <c r="F1593" s="172">
        <f t="shared" si="418"/>
        <v>4.3499999999999997E-2</v>
      </c>
      <c r="G1593" s="185">
        <v>45383</v>
      </c>
      <c r="H1593" s="162">
        <v>1.4749999999999999E-2</v>
      </c>
      <c r="I1593" s="163">
        <v>1.375E-2</v>
      </c>
      <c r="J1593" s="162">
        <v>1.4999999999999999E-2</v>
      </c>
      <c r="K1593" s="157">
        <v>6.5000000000000002E-2</v>
      </c>
      <c r="L1593" s="157">
        <v>0</v>
      </c>
      <c r="M1593" s="159">
        <f t="shared" si="429"/>
        <v>0.1085</v>
      </c>
      <c r="N1593" s="160">
        <f t="shared" si="420"/>
        <v>4.3499999999999997E-2</v>
      </c>
      <c r="O1593" s="61" t="s">
        <v>3669</v>
      </c>
    </row>
    <row r="1594" spans="1:15" s="5" customFormat="1" ht="11.4" customHeight="1">
      <c r="A1594" s="121"/>
      <c r="B1594" s="72" t="s">
        <v>3649</v>
      </c>
      <c r="C1594" s="88" t="s">
        <v>2381</v>
      </c>
      <c r="D1594" s="170">
        <f t="shared" si="419"/>
        <v>0.1085</v>
      </c>
      <c r="E1594" s="171" t="s">
        <v>3492</v>
      </c>
      <c r="F1594" s="172">
        <f t="shared" si="418"/>
        <v>4.3499999999999997E-2</v>
      </c>
      <c r="G1594" s="185">
        <v>45383</v>
      </c>
      <c r="H1594" s="162">
        <v>1.4749999999999999E-2</v>
      </c>
      <c r="I1594" s="163">
        <v>1.375E-2</v>
      </c>
      <c r="J1594" s="162">
        <v>1.4999999999999999E-2</v>
      </c>
      <c r="K1594" s="157">
        <v>6.5000000000000002E-2</v>
      </c>
      <c r="L1594" s="157">
        <v>0</v>
      </c>
      <c r="M1594" s="159">
        <f t="shared" si="429"/>
        <v>0.1085</v>
      </c>
      <c r="N1594" s="160">
        <f t="shared" si="420"/>
        <v>4.3499999999999997E-2</v>
      </c>
      <c r="O1594" s="61" t="s">
        <v>3669</v>
      </c>
    </row>
    <row r="1595" spans="1:15" s="5" customFormat="1" ht="11.4" customHeight="1">
      <c r="A1595" s="121"/>
      <c r="B1595" s="72" t="s">
        <v>3650</v>
      </c>
      <c r="C1595" s="88" t="s">
        <v>2381</v>
      </c>
      <c r="D1595" s="170">
        <f t="shared" si="419"/>
        <v>0.1085</v>
      </c>
      <c r="E1595" s="171" t="s">
        <v>3492</v>
      </c>
      <c r="F1595" s="172">
        <f t="shared" si="418"/>
        <v>4.3499999999999997E-2</v>
      </c>
      <c r="G1595" s="185">
        <v>45383</v>
      </c>
      <c r="H1595" s="162">
        <v>1.4749999999999999E-2</v>
      </c>
      <c r="I1595" s="163">
        <v>1.375E-2</v>
      </c>
      <c r="J1595" s="162">
        <v>1.4999999999999999E-2</v>
      </c>
      <c r="K1595" s="157">
        <v>6.5000000000000002E-2</v>
      </c>
      <c r="L1595" s="157">
        <v>0</v>
      </c>
      <c r="M1595" s="159">
        <f t="shared" si="429"/>
        <v>0.1085</v>
      </c>
      <c r="N1595" s="160">
        <f t="shared" si="420"/>
        <v>4.3499999999999997E-2</v>
      </c>
      <c r="O1595" s="61" t="s">
        <v>3669</v>
      </c>
    </row>
    <row r="1596" spans="1:15" s="5" customFormat="1" ht="11.4" customHeight="1">
      <c r="A1596" s="121"/>
      <c r="B1596" s="72" t="s">
        <v>3651</v>
      </c>
      <c r="C1596" s="88" t="s">
        <v>2381</v>
      </c>
      <c r="D1596" s="170">
        <f t="shared" si="419"/>
        <v>0.1085</v>
      </c>
      <c r="E1596" s="171" t="s">
        <v>3492</v>
      </c>
      <c r="F1596" s="172">
        <f t="shared" si="418"/>
        <v>4.3499999999999997E-2</v>
      </c>
      <c r="G1596" s="185">
        <v>45383</v>
      </c>
      <c r="H1596" s="162">
        <v>1.4749999999999999E-2</v>
      </c>
      <c r="I1596" s="163">
        <v>1.375E-2</v>
      </c>
      <c r="J1596" s="162">
        <v>1.4999999999999999E-2</v>
      </c>
      <c r="K1596" s="157">
        <v>6.5000000000000002E-2</v>
      </c>
      <c r="L1596" s="157">
        <v>0</v>
      </c>
      <c r="M1596" s="159">
        <f t="shared" si="429"/>
        <v>0.1085</v>
      </c>
      <c r="N1596" s="160">
        <f t="shared" si="420"/>
        <v>4.3499999999999997E-2</v>
      </c>
      <c r="O1596" s="61" t="s">
        <v>3669</v>
      </c>
    </row>
    <row r="1597" spans="1:15" s="5" customFormat="1" ht="11.4" customHeight="1">
      <c r="A1597" s="121"/>
      <c r="B1597" s="72" t="s">
        <v>3652</v>
      </c>
      <c r="C1597" s="88" t="s">
        <v>2381</v>
      </c>
      <c r="D1597" s="170">
        <f t="shared" si="419"/>
        <v>0.1085</v>
      </c>
      <c r="E1597" s="171" t="s">
        <v>3492</v>
      </c>
      <c r="F1597" s="172">
        <f t="shared" si="418"/>
        <v>4.3499999999999997E-2</v>
      </c>
      <c r="G1597" s="185">
        <v>45383</v>
      </c>
      <c r="H1597" s="162">
        <v>1.4749999999999999E-2</v>
      </c>
      <c r="I1597" s="163">
        <v>1.375E-2</v>
      </c>
      <c r="J1597" s="162">
        <v>1.4999999999999999E-2</v>
      </c>
      <c r="K1597" s="157">
        <v>6.5000000000000002E-2</v>
      </c>
      <c r="L1597" s="157">
        <v>0</v>
      </c>
      <c r="M1597" s="159">
        <f t="shared" si="429"/>
        <v>0.1085</v>
      </c>
      <c r="N1597" s="160">
        <f t="shared" si="420"/>
        <v>4.3499999999999997E-2</v>
      </c>
      <c r="O1597" s="61" t="s">
        <v>3669</v>
      </c>
    </row>
    <row r="1598" spans="1:15" s="5" customFormat="1" ht="11.4" customHeight="1">
      <c r="A1598" s="121"/>
      <c r="B1598" s="72" t="s">
        <v>3878</v>
      </c>
      <c r="C1598" s="88" t="s">
        <v>2381</v>
      </c>
      <c r="D1598" s="170">
        <f t="shared" si="419"/>
        <v>0.1085</v>
      </c>
      <c r="E1598" s="171" t="s">
        <v>3492</v>
      </c>
      <c r="F1598" s="172">
        <f t="shared" si="418"/>
        <v>4.3499999999999997E-2</v>
      </c>
      <c r="G1598" s="185">
        <v>45383</v>
      </c>
      <c r="H1598" s="162">
        <v>1.4749999999999999E-2</v>
      </c>
      <c r="I1598" s="163">
        <v>1.375E-2</v>
      </c>
      <c r="J1598" s="162">
        <v>1.4999999999999999E-2</v>
      </c>
      <c r="K1598" s="157">
        <v>6.5000000000000002E-2</v>
      </c>
      <c r="L1598" s="157">
        <v>0</v>
      </c>
      <c r="M1598" s="159">
        <f t="shared" si="429"/>
        <v>0.1085</v>
      </c>
      <c r="N1598" s="160">
        <f t="shared" si="420"/>
        <v>4.3499999999999997E-2</v>
      </c>
      <c r="O1598" s="61" t="s">
        <v>3669</v>
      </c>
    </row>
    <row r="1599" spans="1:15" s="5" customFormat="1" ht="11.4" customHeight="1">
      <c r="A1599" s="121"/>
      <c r="B1599" s="72" t="s">
        <v>3879</v>
      </c>
      <c r="C1599" s="88" t="s">
        <v>2381</v>
      </c>
      <c r="D1599" s="170">
        <f t="shared" si="419"/>
        <v>0.1085</v>
      </c>
      <c r="E1599" s="171" t="s">
        <v>3492</v>
      </c>
      <c r="F1599" s="172">
        <f t="shared" si="418"/>
        <v>4.3499999999999997E-2</v>
      </c>
      <c r="G1599" s="185">
        <v>45383</v>
      </c>
      <c r="H1599" s="162">
        <v>1.4749999999999999E-2</v>
      </c>
      <c r="I1599" s="163">
        <v>1.375E-2</v>
      </c>
      <c r="J1599" s="162">
        <v>1.4999999999999999E-2</v>
      </c>
      <c r="K1599" s="157">
        <v>6.5000000000000002E-2</v>
      </c>
      <c r="L1599" s="157">
        <v>0</v>
      </c>
      <c r="M1599" s="159">
        <f t="shared" si="429"/>
        <v>0.1085</v>
      </c>
      <c r="N1599" s="160">
        <f t="shared" si="420"/>
        <v>4.3499999999999997E-2</v>
      </c>
      <c r="O1599" s="61" t="s">
        <v>3669</v>
      </c>
    </row>
    <row r="1600" spans="1:15" s="5" customFormat="1" ht="11.4" customHeight="1">
      <c r="A1600" s="121"/>
      <c r="B1600" s="72" t="s">
        <v>3653</v>
      </c>
      <c r="C1600" s="88" t="s">
        <v>2381</v>
      </c>
      <c r="D1600" s="170">
        <f t="shared" si="419"/>
        <v>0.1085</v>
      </c>
      <c r="E1600" s="171" t="s">
        <v>3492</v>
      </c>
      <c r="F1600" s="172">
        <f t="shared" si="418"/>
        <v>4.3499999999999997E-2</v>
      </c>
      <c r="G1600" s="185">
        <v>45383</v>
      </c>
      <c r="H1600" s="162">
        <v>1.4749999999999999E-2</v>
      </c>
      <c r="I1600" s="163">
        <v>1.375E-2</v>
      </c>
      <c r="J1600" s="162">
        <v>1.4999999999999999E-2</v>
      </c>
      <c r="K1600" s="157">
        <v>6.5000000000000002E-2</v>
      </c>
      <c r="L1600" s="157">
        <v>0</v>
      </c>
      <c r="M1600" s="159">
        <f t="shared" si="429"/>
        <v>0.1085</v>
      </c>
      <c r="N1600" s="160">
        <f t="shared" si="420"/>
        <v>4.3499999999999997E-2</v>
      </c>
      <c r="O1600" s="61" t="s">
        <v>3669</v>
      </c>
    </row>
    <row r="1601" spans="1:15" s="5" customFormat="1" ht="11.4" customHeight="1">
      <c r="A1601" s="121"/>
      <c r="B1601" s="72" t="s">
        <v>3654</v>
      </c>
      <c r="C1601" s="88" t="s">
        <v>2381</v>
      </c>
      <c r="D1601" s="170">
        <f t="shared" si="419"/>
        <v>0.1085</v>
      </c>
      <c r="E1601" s="171" t="s">
        <v>3492</v>
      </c>
      <c r="F1601" s="172">
        <f t="shared" ref="F1601:F1666" si="430">SUM(N1601)</f>
        <v>4.3499999999999997E-2</v>
      </c>
      <c r="G1601" s="185">
        <v>45383</v>
      </c>
      <c r="H1601" s="162">
        <v>1.4749999999999999E-2</v>
      </c>
      <c r="I1601" s="163">
        <v>1.375E-2</v>
      </c>
      <c r="J1601" s="162">
        <v>1.4999999999999999E-2</v>
      </c>
      <c r="K1601" s="157">
        <v>6.5000000000000002E-2</v>
      </c>
      <c r="L1601" s="157">
        <v>0</v>
      </c>
      <c r="M1601" s="159">
        <f t="shared" si="429"/>
        <v>0.1085</v>
      </c>
      <c r="N1601" s="160">
        <f t="shared" si="420"/>
        <v>4.3499999999999997E-2</v>
      </c>
      <c r="O1601" s="61" t="s">
        <v>3669</v>
      </c>
    </row>
    <row r="1602" spans="1:15" s="5" customFormat="1" ht="11.4" customHeight="1">
      <c r="A1602" s="121"/>
      <c r="B1602" s="72" t="s">
        <v>3655</v>
      </c>
      <c r="C1602" s="88" t="s">
        <v>2381</v>
      </c>
      <c r="D1602" s="170">
        <f t="shared" si="419"/>
        <v>0.1085</v>
      </c>
      <c r="E1602" s="171" t="s">
        <v>3492</v>
      </c>
      <c r="F1602" s="172">
        <f t="shared" si="430"/>
        <v>4.3499999999999997E-2</v>
      </c>
      <c r="G1602" s="185">
        <v>45383</v>
      </c>
      <c r="H1602" s="162">
        <v>1.4749999999999999E-2</v>
      </c>
      <c r="I1602" s="163">
        <v>1.375E-2</v>
      </c>
      <c r="J1602" s="162">
        <v>1.4999999999999999E-2</v>
      </c>
      <c r="K1602" s="157">
        <v>6.5000000000000002E-2</v>
      </c>
      <c r="L1602" s="157">
        <v>0</v>
      </c>
      <c r="M1602" s="159">
        <f t="shared" si="429"/>
        <v>0.1085</v>
      </c>
      <c r="N1602" s="160">
        <f t="shared" si="420"/>
        <v>4.3499999999999997E-2</v>
      </c>
      <c r="O1602" s="61" t="s">
        <v>3669</v>
      </c>
    </row>
    <row r="1603" spans="1:15" s="5" customFormat="1" ht="11.4" customHeight="1">
      <c r="A1603" s="121"/>
      <c r="B1603" s="72" t="s">
        <v>3656</v>
      </c>
      <c r="C1603" s="88" t="s">
        <v>2381</v>
      </c>
      <c r="D1603" s="170">
        <f t="shared" si="419"/>
        <v>0.1085</v>
      </c>
      <c r="E1603" s="171" t="s">
        <v>3492</v>
      </c>
      <c r="F1603" s="172">
        <f t="shared" si="430"/>
        <v>4.3499999999999997E-2</v>
      </c>
      <c r="G1603" s="185">
        <v>45383</v>
      </c>
      <c r="H1603" s="162">
        <v>1.4749999999999999E-2</v>
      </c>
      <c r="I1603" s="163">
        <v>1.375E-2</v>
      </c>
      <c r="J1603" s="162">
        <v>1.4999999999999999E-2</v>
      </c>
      <c r="K1603" s="157">
        <v>6.5000000000000002E-2</v>
      </c>
      <c r="L1603" s="157">
        <v>0</v>
      </c>
      <c r="M1603" s="159">
        <f t="shared" si="429"/>
        <v>0.1085</v>
      </c>
      <c r="N1603" s="160">
        <f t="shared" si="420"/>
        <v>4.3499999999999997E-2</v>
      </c>
      <c r="O1603" s="61" t="s">
        <v>3669</v>
      </c>
    </row>
    <row r="1604" spans="1:15" s="5" customFormat="1" ht="11.4" customHeight="1">
      <c r="A1604" s="121"/>
      <c r="B1604" s="72" t="s">
        <v>3657</v>
      </c>
      <c r="C1604" s="88" t="s">
        <v>2381</v>
      </c>
      <c r="D1604" s="170">
        <f t="shared" si="419"/>
        <v>0.1085</v>
      </c>
      <c r="E1604" s="171" t="s">
        <v>3492</v>
      </c>
      <c r="F1604" s="172">
        <f t="shared" si="430"/>
        <v>4.3499999999999997E-2</v>
      </c>
      <c r="G1604" s="185">
        <v>45383</v>
      </c>
      <c r="H1604" s="162">
        <v>1.4749999999999999E-2</v>
      </c>
      <c r="I1604" s="163">
        <v>1.375E-2</v>
      </c>
      <c r="J1604" s="162">
        <v>1.4999999999999999E-2</v>
      </c>
      <c r="K1604" s="157">
        <v>6.5000000000000002E-2</v>
      </c>
      <c r="L1604" s="157">
        <v>0</v>
      </c>
      <c r="M1604" s="159">
        <f t="shared" si="429"/>
        <v>0.1085</v>
      </c>
      <c r="N1604" s="160">
        <f t="shared" si="420"/>
        <v>4.3499999999999997E-2</v>
      </c>
      <c r="O1604" s="61" t="s">
        <v>3669</v>
      </c>
    </row>
    <row r="1605" spans="1:15" s="5" customFormat="1" ht="11.4" customHeight="1">
      <c r="A1605" s="12"/>
      <c r="B1605" s="73" t="s">
        <v>3900</v>
      </c>
      <c r="C1605" s="62" t="s">
        <v>2381</v>
      </c>
      <c r="D1605" s="167">
        <f t="shared" si="419"/>
        <v>0.1085</v>
      </c>
      <c r="E1605" s="168" t="s">
        <v>3492</v>
      </c>
      <c r="F1605" s="169">
        <f t="shared" si="430"/>
        <v>4.3499999999999997E-2</v>
      </c>
      <c r="G1605" s="185">
        <v>45383</v>
      </c>
      <c r="H1605" s="162">
        <v>1.4749999999999999E-2</v>
      </c>
      <c r="I1605" s="163">
        <v>1.375E-2</v>
      </c>
      <c r="J1605" s="162">
        <v>1.4999999999999999E-2</v>
      </c>
      <c r="K1605" s="157">
        <v>6.5000000000000002E-2</v>
      </c>
      <c r="L1605" s="157">
        <v>0</v>
      </c>
      <c r="M1605" s="159">
        <f t="shared" si="429"/>
        <v>0.1085</v>
      </c>
      <c r="N1605" s="160">
        <f t="shared" si="420"/>
        <v>4.3499999999999997E-2</v>
      </c>
      <c r="O1605" s="61" t="s">
        <v>3669</v>
      </c>
    </row>
    <row r="1606" spans="1:15" s="49" customFormat="1" ht="11.4" customHeight="1">
      <c r="A1606" s="55" t="s">
        <v>1679</v>
      </c>
      <c r="B1606" s="78"/>
      <c r="C1606" s="88" t="s">
        <v>1680</v>
      </c>
      <c r="D1606" s="170">
        <f t="shared" si="419"/>
        <v>0.10350000000000001</v>
      </c>
      <c r="E1606" s="171" t="s">
        <v>3195</v>
      </c>
      <c r="F1606" s="172">
        <f t="shared" si="430"/>
        <v>3.85E-2</v>
      </c>
      <c r="G1606" s="185">
        <v>45383</v>
      </c>
      <c r="H1606" s="162">
        <v>1.4749999999999999E-2</v>
      </c>
      <c r="I1606" s="163">
        <v>1.375E-2</v>
      </c>
      <c r="J1606" s="162">
        <v>0.01</v>
      </c>
      <c r="K1606" s="157">
        <v>6.5000000000000002E-2</v>
      </c>
      <c r="L1606" s="157">
        <v>0</v>
      </c>
      <c r="M1606" s="159">
        <f t="shared" si="429"/>
        <v>0.10350000000000001</v>
      </c>
      <c r="N1606" s="160">
        <f t="shared" si="420"/>
        <v>3.85E-2</v>
      </c>
      <c r="O1606" s="61" t="s">
        <v>3669</v>
      </c>
    </row>
    <row r="1607" spans="1:15" s="13" customFormat="1" ht="11.4" customHeight="1">
      <c r="A1607" s="120"/>
      <c r="B1607" s="106" t="s">
        <v>3742</v>
      </c>
      <c r="C1607" s="88" t="s">
        <v>1680</v>
      </c>
      <c r="D1607" s="170">
        <f t="shared" si="419"/>
        <v>0.10350000000000001</v>
      </c>
      <c r="E1607" s="171" t="s">
        <v>3195</v>
      </c>
      <c r="F1607" s="172">
        <f t="shared" si="430"/>
        <v>3.85E-2</v>
      </c>
      <c r="G1607" s="185">
        <v>45383</v>
      </c>
      <c r="H1607" s="162">
        <v>1.4749999999999999E-2</v>
      </c>
      <c r="I1607" s="163">
        <v>1.375E-2</v>
      </c>
      <c r="J1607" s="162">
        <v>0.01</v>
      </c>
      <c r="K1607" s="157">
        <v>6.5000000000000002E-2</v>
      </c>
      <c r="L1607" s="157">
        <v>0</v>
      </c>
      <c r="M1607" s="159">
        <f t="shared" si="429"/>
        <v>0.10350000000000001</v>
      </c>
      <c r="N1607" s="160">
        <f t="shared" si="420"/>
        <v>3.85E-2</v>
      </c>
      <c r="O1607" s="61" t="s">
        <v>3669</v>
      </c>
    </row>
    <row r="1608" spans="1:15" s="13" customFormat="1" ht="11.4" customHeight="1">
      <c r="A1608" s="14"/>
      <c r="B1608" s="107" t="s">
        <v>1832</v>
      </c>
      <c r="C1608" s="62" t="s">
        <v>1680</v>
      </c>
      <c r="D1608" s="167">
        <f t="shared" si="419"/>
        <v>0.10350000000000001</v>
      </c>
      <c r="E1608" s="168" t="s">
        <v>3195</v>
      </c>
      <c r="F1608" s="169">
        <f t="shared" si="430"/>
        <v>3.85E-2</v>
      </c>
      <c r="G1608" s="185">
        <v>45383</v>
      </c>
      <c r="H1608" s="162">
        <v>1.4749999999999999E-2</v>
      </c>
      <c r="I1608" s="163">
        <v>1.375E-2</v>
      </c>
      <c r="J1608" s="162">
        <v>0.01</v>
      </c>
      <c r="K1608" s="157">
        <v>6.5000000000000002E-2</v>
      </c>
      <c r="L1608" s="157">
        <v>0</v>
      </c>
      <c r="M1608" s="159">
        <f t="shared" si="429"/>
        <v>0.10350000000000001</v>
      </c>
      <c r="N1608" s="160">
        <f t="shared" si="420"/>
        <v>3.85E-2</v>
      </c>
      <c r="O1608" s="61" t="s">
        <v>3669</v>
      </c>
    </row>
    <row r="1609" spans="1:15" s="49" customFormat="1" ht="11.4" customHeight="1">
      <c r="A1609" s="55" t="s">
        <v>1667</v>
      </c>
      <c r="B1609" s="78"/>
      <c r="C1609" s="88" t="s">
        <v>1668</v>
      </c>
      <c r="D1609" s="170">
        <f t="shared" si="419"/>
        <v>0.10350000000000001</v>
      </c>
      <c r="E1609" s="171" t="s">
        <v>3196</v>
      </c>
      <c r="F1609" s="172">
        <f t="shared" si="430"/>
        <v>3.85E-2</v>
      </c>
      <c r="G1609" s="185">
        <v>45383</v>
      </c>
      <c r="H1609" s="162">
        <v>1.4749999999999999E-2</v>
      </c>
      <c r="I1609" s="163">
        <v>1.375E-2</v>
      </c>
      <c r="J1609" s="162">
        <v>0.01</v>
      </c>
      <c r="K1609" s="157">
        <v>6.5000000000000002E-2</v>
      </c>
      <c r="L1609" s="157">
        <v>0</v>
      </c>
      <c r="M1609" s="159">
        <f t="shared" si="429"/>
        <v>0.10350000000000001</v>
      </c>
      <c r="N1609" s="160">
        <f t="shared" si="420"/>
        <v>3.85E-2</v>
      </c>
      <c r="O1609" s="61" t="s">
        <v>3669</v>
      </c>
    </row>
    <row r="1610" spans="1:15" s="13" customFormat="1" ht="11.4" customHeight="1">
      <c r="A1610" s="120"/>
      <c r="B1610" s="106" t="s">
        <v>3743</v>
      </c>
      <c r="C1610" s="88" t="s">
        <v>1668</v>
      </c>
      <c r="D1610" s="170">
        <f t="shared" si="419"/>
        <v>0.10350000000000001</v>
      </c>
      <c r="E1610" s="171" t="s">
        <v>3196</v>
      </c>
      <c r="F1610" s="172">
        <f t="shared" si="430"/>
        <v>3.85E-2</v>
      </c>
      <c r="G1610" s="185">
        <v>45383</v>
      </c>
      <c r="H1610" s="162">
        <v>1.4749999999999999E-2</v>
      </c>
      <c r="I1610" s="163">
        <v>1.375E-2</v>
      </c>
      <c r="J1610" s="162">
        <v>0.01</v>
      </c>
      <c r="K1610" s="157">
        <v>6.5000000000000002E-2</v>
      </c>
      <c r="L1610" s="157">
        <v>0</v>
      </c>
      <c r="M1610" s="159">
        <f t="shared" si="429"/>
        <v>0.10350000000000001</v>
      </c>
      <c r="N1610" s="160">
        <f t="shared" si="420"/>
        <v>3.85E-2</v>
      </c>
      <c r="O1610" s="61" t="s">
        <v>3669</v>
      </c>
    </row>
    <row r="1611" spans="1:15" s="13" customFormat="1" ht="11.4" customHeight="1">
      <c r="A1611" s="120"/>
      <c r="B1611" s="106" t="s">
        <v>3744</v>
      </c>
      <c r="C1611" s="88" t="s">
        <v>1668</v>
      </c>
      <c r="D1611" s="170">
        <f t="shared" ref="D1611:D1680" si="431">SUM(M1611)</f>
        <v>0.10350000000000001</v>
      </c>
      <c r="E1611" s="171" t="s">
        <v>3196</v>
      </c>
      <c r="F1611" s="172">
        <f t="shared" si="430"/>
        <v>3.85E-2</v>
      </c>
      <c r="G1611" s="185">
        <v>45383</v>
      </c>
      <c r="H1611" s="162">
        <v>1.4749999999999999E-2</v>
      </c>
      <c r="I1611" s="163">
        <v>1.375E-2</v>
      </c>
      <c r="J1611" s="162">
        <v>0.01</v>
      </c>
      <c r="K1611" s="157">
        <v>6.5000000000000002E-2</v>
      </c>
      <c r="L1611" s="157">
        <v>0</v>
      </c>
      <c r="M1611" s="159">
        <f t="shared" si="429"/>
        <v>0.10350000000000001</v>
      </c>
      <c r="N1611" s="160">
        <f t="shared" si="420"/>
        <v>3.85E-2</v>
      </c>
      <c r="O1611" s="61" t="s">
        <v>3669</v>
      </c>
    </row>
    <row r="1612" spans="1:15" s="13" customFormat="1" ht="11.4" customHeight="1">
      <c r="A1612" s="120"/>
      <c r="B1612" s="106" t="s">
        <v>1917</v>
      </c>
      <c r="C1612" s="88" t="s">
        <v>1668</v>
      </c>
      <c r="D1612" s="170">
        <f t="shared" si="431"/>
        <v>0.10350000000000001</v>
      </c>
      <c r="E1612" s="171" t="s">
        <v>3196</v>
      </c>
      <c r="F1612" s="172">
        <f t="shared" si="430"/>
        <v>3.85E-2</v>
      </c>
      <c r="G1612" s="185">
        <v>45383</v>
      </c>
      <c r="H1612" s="162">
        <v>1.4749999999999999E-2</v>
      </c>
      <c r="I1612" s="163">
        <v>1.375E-2</v>
      </c>
      <c r="J1612" s="162">
        <v>0.01</v>
      </c>
      <c r="K1612" s="157">
        <v>6.5000000000000002E-2</v>
      </c>
      <c r="L1612" s="157">
        <v>0</v>
      </c>
      <c r="M1612" s="159">
        <f t="shared" si="429"/>
        <v>0.10350000000000001</v>
      </c>
      <c r="N1612" s="160">
        <f t="shared" si="420"/>
        <v>3.85E-2</v>
      </c>
      <c r="O1612" s="61" t="s">
        <v>3669</v>
      </c>
    </row>
    <row r="1613" spans="1:15" s="13" customFormat="1" ht="11.4" customHeight="1">
      <c r="A1613" s="14"/>
      <c r="B1613" s="107" t="s">
        <v>1918</v>
      </c>
      <c r="C1613" s="62" t="s">
        <v>1668</v>
      </c>
      <c r="D1613" s="167">
        <f t="shared" si="431"/>
        <v>0.10350000000000001</v>
      </c>
      <c r="E1613" s="168" t="s">
        <v>3196</v>
      </c>
      <c r="F1613" s="169">
        <f t="shared" si="430"/>
        <v>3.85E-2</v>
      </c>
      <c r="G1613" s="185">
        <v>45383</v>
      </c>
      <c r="H1613" s="162">
        <v>1.4749999999999999E-2</v>
      </c>
      <c r="I1613" s="163">
        <v>1.375E-2</v>
      </c>
      <c r="J1613" s="162">
        <v>0.01</v>
      </c>
      <c r="K1613" s="157">
        <v>6.5000000000000002E-2</v>
      </c>
      <c r="L1613" s="157">
        <v>0</v>
      </c>
      <c r="M1613" s="159">
        <f t="shared" si="429"/>
        <v>0.10350000000000001</v>
      </c>
      <c r="N1613" s="160">
        <f t="shared" si="420"/>
        <v>3.85E-2</v>
      </c>
      <c r="O1613" s="61" t="s">
        <v>3669</v>
      </c>
    </row>
    <row r="1614" spans="1:15" s="49" customFormat="1" ht="11.4" customHeight="1">
      <c r="A1614" s="55" t="s">
        <v>2109</v>
      </c>
      <c r="B1614" s="78"/>
      <c r="C1614" s="88" t="s">
        <v>2110</v>
      </c>
      <c r="D1614" s="170">
        <f t="shared" si="431"/>
        <v>0.10350000000000001</v>
      </c>
      <c r="E1614" s="171" t="s">
        <v>3493</v>
      </c>
      <c r="F1614" s="172">
        <f t="shared" si="430"/>
        <v>3.85E-2</v>
      </c>
      <c r="G1614" s="185">
        <v>45383</v>
      </c>
      <c r="H1614" s="162">
        <v>1.4749999999999999E-2</v>
      </c>
      <c r="I1614" s="163">
        <v>1.375E-2</v>
      </c>
      <c r="J1614" s="162">
        <v>0.01</v>
      </c>
      <c r="K1614" s="157">
        <v>6.5000000000000002E-2</v>
      </c>
      <c r="L1614" s="157">
        <v>0</v>
      </c>
      <c r="M1614" s="159">
        <f t="shared" si="429"/>
        <v>0.10350000000000001</v>
      </c>
      <c r="N1614" s="160">
        <f t="shared" si="420"/>
        <v>3.85E-2</v>
      </c>
      <c r="O1614" s="61" t="s">
        <v>3669</v>
      </c>
    </row>
    <row r="1615" spans="1:15" s="13" customFormat="1" ht="11.4" customHeight="1">
      <c r="A1615" s="14"/>
      <c r="B1615" s="107" t="s">
        <v>2269</v>
      </c>
      <c r="C1615" s="62" t="s">
        <v>2110</v>
      </c>
      <c r="D1615" s="167">
        <f t="shared" si="431"/>
        <v>0.10350000000000001</v>
      </c>
      <c r="E1615" s="168" t="s">
        <v>3493</v>
      </c>
      <c r="F1615" s="169">
        <f t="shared" si="430"/>
        <v>3.85E-2</v>
      </c>
      <c r="G1615" s="185">
        <v>45383</v>
      </c>
      <c r="H1615" s="162">
        <v>1.4749999999999999E-2</v>
      </c>
      <c r="I1615" s="163">
        <v>1.375E-2</v>
      </c>
      <c r="J1615" s="162">
        <v>0.01</v>
      </c>
      <c r="K1615" s="157">
        <v>6.5000000000000002E-2</v>
      </c>
      <c r="L1615" s="157">
        <v>0</v>
      </c>
      <c r="M1615" s="159">
        <f t="shared" si="429"/>
        <v>0.10350000000000001</v>
      </c>
      <c r="N1615" s="160">
        <f t="shared" si="420"/>
        <v>3.85E-2</v>
      </c>
      <c r="O1615" s="61" t="s">
        <v>3669</v>
      </c>
    </row>
    <row r="1616" spans="1:15" s="49" customFormat="1" ht="11.4" customHeight="1">
      <c r="A1616" s="55" t="s">
        <v>3969</v>
      </c>
      <c r="B1616" s="78"/>
      <c r="C1616" s="88" t="s">
        <v>3970</v>
      </c>
      <c r="D1616" s="170">
        <f t="shared" ref="D1616:D1617" si="432">SUM(M1616)</f>
        <v>0.10350000000000001</v>
      </c>
      <c r="E1616" s="171" t="s">
        <v>3971</v>
      </c>
      <c r="F1616" s="172">
        <f t="shared" ref="F1616:F1617" si="433">SUM(N1616)</f>
        <v>3.85E-2</v>
      </c>
      <c r="G1616" s="185">
        <v>45566</v>
      </c>
      <c r="H1616" s="162">
        <v>1.4749999999999999E-2</v>
      </c>
      <c r="I1616" s="163">
        <v>1.375E-2</v>
      </c>
      <c r="J1616" s="162">
        <v>0.01</v>
      </c>
      <c r="K1616" s="157">
        <v>6.5000000000000002E-2</v>
      </c>
      <c r="L1616" s="157">
        <v>0</v>
      </c>
      <c r="M1616" s="159">
        <f t="shared" ref="M1616:M1617" si="434">SUM(H1616:K1616)</f>
        <v>0.10350000000000001</v>
      </c>
      <c r="N1616" s="160">
        <f t="shared" ref="N1616:N1617" si="435">SUM(H1616+I1616+J1616+L1616)</f>
        <v>3.85E-2</v>
      </c>
      <c r="O1616" s="61" t="s">
        <v>3669</v>
      </c>
    </row>
    <row r="1617" spans="1:15" s="13" customFormat="1" ht="11.4" customHeight="1">
      <c r="A1617" s="120"/>
      <c r="B1617" s="107" t="s">
        <v>3972</v>
      </c>
      <c r="C1617" s="62" t="s">
        <v>3970</v>
      </c>
      <c r="D1617" s="167">
        <f t="shared" si="432"/>
        <v>0.10350000000000001</v>
      </c>
      <c r="E1617" s="168" t="s">
        <v>3971</v>
      </c>
      <c r="F1617" s="169">
        <f t="shared" si="433"/>
        <v>3.85E-2</v>
      </c>
      <c r="G1617" s="185">
        <v>45566</v>
      </c>
      <c r="H1617" s="162">
        <v>1.4749999999999999E-2</v>
      </c>
      <c r="I1617" s="163">
        <v>1.375E-2</v>
      </c>
      <c r="J1617" s="162">
        <v>0.01</v>
      </c>
      <c r="K1617" s="157">
        <v>6.5000000000000002E-2</v>
      </c>
      <c r="L1617" s="157">
        <v>0</v>
      </c>
      <c r="M1617" s="159">
        <f t="shared" si="434"/>
        <v>0.10350000000000001</v>
      </c>
      <c r="N1617" s="160">
        <f t="shared" si="435"/>
        <v>3.85E-2</v>
      </c>
      <c r="O1617" s="61" t="s">
        <v>3669</v>
      </c>
    </row>
    <row r="1618" spans="1:15" s="49" customFormat="1" ht="11.4" customHeight="1">
      <c r="A1618" s="55" t="s">
        <v>2181</v>
      </c>
      <c r="B1618" s="78"/>
      <c r="C1618" s="88" t="s">
        <v>2182</v>
      </c>
      <c r="D1618" s="170">
        <f t="shared" si="431"/>
        <v>0.10350000000000001</v>
      </c>
      <c r="E1618" s="171" t="s">
        <v>3494</v>
      </c>
      <c r="F1618" s="172">
        <f t="shared" si="430"/>
        <v>3.85E-2</v>
      </c>
      <c r="G1618" s="185">
        <v>45383</v>
      </c>
      <c r="H1618" s="162">
        <v>1.4749999999999999E-2</v>
      </c>
      <c r="I1618" s="163">
        <v>1.375E-2</v>
      </c>
      <c r="J1618" s="162">
        <v>0.01</v>
      </c>
      <c r="K1618" s="157">
        <v>6.5000000000000002E-2</v>
      </c>
      <c r="L1618" s="157">
        <v>0</v>
      </c>
      <c r="M1618" s="159">
        <f t="shared" si="429"/>
        <v>0.10350000000000001</v>
      </c>
      <c r="N1618" s="160">
        <f t="shared" si="420"/>
        <v>3.85E-2</v>
      </c>
      <c r="O1618" s="61" t="s">
        <v>3669</v>
      </c>
    </row>
    <row r="1619" spans="1:15" s="13" customFormat="1" ht="11.4" customHeight="1">
      <c r="A1619" s="120"/>
      <c r="B1619" s="107" t="s">
        <v>2270</v>
      </c>
      <c r="C1619" s="62" t="s">
        <v>2182</v>
      </c>
      <c r="D1619" s="167">
        <f t="shared" si="431"/>
        <v>0.10350000000000001</v>
      </c>
      <c r="E1619" s="168" t="s">
        <v>3494</v>
      </c>
      <c r="F1619" s="169">
        <f t="shared" si="430"/>
        <v>3.85E-2</v>
      </c>
      <c r="G1619" s="185">
        <v>45383</v>
      </c>
      <c r="H1619" s="162">
        <v>1.4749999999999999E-2</v>
      </c>
      <c r="I1619" s="163">
        <v>1.375E-2</v>
      </c>
      <c r="J1619" s="162">
        <v>0.01</v>
      </c>
      <c r="K1619" s="157">
        <v>6.5000000000000002E-2</v>
      </c>
      <c r="L1619" s="157">
        <v>0</v>
      </c>
      <c r="M1619" s="159">
        <f t="shared" si="429"/>
        <v>0.10350000000000001</v>
      </c>
      <c r="N1619" s="160">
        <f t="shared" si="420"/>
        <v>3.85E-2</v>
      </c>
      <c r="O1619" s="61" t="s">
        <v>3669</v>
      </c>
    </row>
    <row r="1620" spans="1:15" s="49" customFormat="1" ht="11.4" customHeight="1">
      <c r="A1620" s="58" t="s">
        <v>2100</v>
      </c>
      <c r="B1620" s="78"/>
      <c r="C1620" s="88" t="s">
        <v>2099</v>
      </c>
      <c r="D1620" s="170">
        <f t="shared" si="431"/>
        <v>0.10350000000000001</v>
      </c>
      <c r="E1620" s="171" t="s">
        <v>3197</v>
      </c>
      <c r="F1620" s="172">
        <f t="shared" si="430"/>
        <v>3.85E-2</v>
      </c>
      <c r="G1620" s="185">
        <v>45383</v>
      </c>
      <c r="H1620" s="162">
        <v>1.4749999999999999E-2</v>
      </c>
      <c r="I1620" s="163">
        <v>1.375E-2</v>
      </c>
      <c r="J1620" s="162">
        <v>0.01</v>
      </c>
      <c r="K1620" s="157">
        <v>6.5000000000000002E-2</v>
      </c>
      <c r="L1620" s="157">
        <v>0</v>
      </c>
      <c r="M1620" s="159">
        <f t="shared" si="429"/>
        <v>0.10350000000000001</v>
      </c>
      <c r="N1620" s="160">
        <f t="shared" si="420"/>
        <v>3.85E-2</v>
      </c>
      <c r="O1620" s="61" t="s">
        <v>3669</v>
      </c>
    </row>
    <row r="1621" spans="1:15" s="13" customFormat="1" ht="11.4" customHeight="1">
      <c r="A1621" s="120"/>
      <c r="B1621" s="106" t="s">
        <v>2271</v>
      </c>
      <c r="C1621" s="88" t="s">
        <v>2099</v>
      </c>
      <c r="D1621" s="170">
        <f t="shared" si="431"/>
        <v>0.10350000000000001</v>
      </c>
      <c r="E1621" s="171" t="s">
        <v>3197</v>
      </c>
      <c r="F1621" s="172">
        <f t="shared" si="430"/>
        <v>3.85E-2</v>
      </c>
      <c r="G1621" s="185">
        <v>45383</v>
      </c>
      <c r="H1621" s="162">
        <v>1.4749999999999999E-2</v>
      </c>
      <c r="I1621" s="163">
        <v>1.375E-2</v>
      </c>
      <c r="J1621" s="162">
        <v>0.01</v>
      </c>
      <c r="K1621" s="157">
        <v>6.5000000000000002E-2</v>
      </c>
      <c r="L1621" s="157">
        <v>0</v>
      </c>
      <c r="M1621" s="159">
        <f t="shared" si="429"/>
        <v>0.10350000000000001</v>
      </c>
      <c r="N1621" s="160">
        <f t="shared" si="420"/>
        <v>3.85E-2</v>
      </c>
      <c r="O1621" s="61" t="s">
        <v>3669</v>
      </c>
    </row>
    <row r="1622" spans="1:15" s="13" customFormat="1" ht="11.4" customHeight="1">
      <c r="A1622" s="120"/>
      <c r="B1622" s="106" t="s">
        <v>2371</v>
      </c>
      <c r="C1622" s="88" t="s">
        <v>2099</v>
      </c>
      <c r="D1622" s="170">
        <f t="shared" si="431"/>
        <v>0.10350000000000001</v>
      </c>
      <c r="E1622" s="171" t="s">
        <v>3197</v>
      </c>
      <c r="F1622" s="172">
        <f t="shared" si="430"/>
        <v>3.85E-2</v>
      </c>
      <c r="G1622" s="185">
        <v>45383</v>
      </c>
      <c r="H1622" s="162">
        <v>1.4749999999999999E-2</v>
      </c>
      <c r="I1622" s="163">
        <v>1.375E-2</v>
      </c>
      <c r="J1622" s="162">
        <v>0.01</v>
      </c>
      <c r="K1622" s="157">
        <v>6.5000000000000002E-2</v>
      </c>
      <c r="L1622" s="157">
        <v>0</v>
      </c>
      <c r="M1622" s="159">
        <f t="shared" si="429"/>
        <v>0.10350000000000001</v>
      </c>
      <c r="N1622" s="160">
        <f t="shared" si="420"/>
        <v>3.85E-2</v>
      </c>
      <c r="O1622" s="61" t="s">
        <v>3669</v>
      </c>
    </row>
    <row r="1623" spans="1:15" s="13" customFormat="1" ht="11.4" customHeight="1">
      <c r="A1623" s="14"/>
      <c r="B1623" s="107" t="s">
        <v>2272</v>
      </c>
      <c r="C1623" s="62" t="s">
        <v>2099</v>
      </c>
      <c r="D1623" s="167">
        <f t="shared" si="431"/>
        <v>0.10350000000000001</v>
      </c>
      <c r="E1623" s="168" t="s">
        <v>3197</v>
      </c>
      <c r="F1623" s="169">
        <f t="shared" si="430"/>
        <v>3.85E-2</v>
      </c>
      <c r="G1623" s="185">
        <v>45383</v>
      </c>
      <c r="H1623" s="162">
        <v>1.4749999999999999E-2</v>
      </c>
      <c r="I1623" s="163">
        <v>1.375E-2</v>
      </c>
      <c r="J1623" s="162">
        <v>0.01</v>
      </c>
      <c r="K1623" s="157">
        <v>6.5000000000000002E-2</v>
      </c>
      <c r="L1623" s="157">
        <v>0</v>
      </c>
      <c r="M1623" s="159">
        <f t="shared" si="429"/>
        <v>0.10350000000000001</v>
      </c>
      <c r="N1623" s="160">
        <f t="shared" si="420"/>
        <v>3.85E-2</v>
      </c>
      <c r="O1623" s="61" t="s">
        <v>3669</v>
      </c>
    </row>
    <row r="1624" spans="1:15" s="49" customFormat="1" ht="11.4" customHeight="1">
      <c r="A1624" s="55" t="s">
        <v>1718</v>
      </c>
      <c r="B1624" s="78"/>
      <c r="C1624" s="88" t="s">
        <v>1719</v>
      </c>
      <c r="D1624" s="170">
        <f t="shared" si="431"/>
        <v>0.10350000000000001</v>
      </c>
      <c r="E1624" s="171" t="s">
        <v>3495</v>
      </c>
      <c r="F1624" s="172">
        <f t="shared" si="430"/>
        <v>3.85E-2</v>
      </c>
      <c r="G1624" s="185">
        <v>45383</v>
      </c>
      <c r="H1624" s="162">
        <v>1.4749999999999999E-2</v>
      </c>
      <c r="I1624" s="163">
        <v>1.375E-2</v>
      </c>
      <c r="J1624" s="162">
        <v>0.01</v>
      </c>
      <c r="K1624" s="157">
        <v>6.5000000000000002E-2</v>
      </c>
      <c r="L1624" s="157">
        <v>0</v>
      </c>
      <c r="M1624" s="159">
        <f t="shared" si="429"/>
        <v>0.10350000000000001</v>
      </c>
      <c r="N1624" s="160">
        <f t="shared" si="420"/>
        <v>3.85E-2</v>
      </c>
      <c r="O1624" s="61" t="s">
        <v>3669</v>
      </c>
    </row>
    <row r="1625" spans="1:15" s="13" customFormat="1" ht="11.4" customHeight="1">
      <c r="A1625" s="121"/>
      <c r="B1625" s="72" t="s">
        <v>1919</v>
      </c>
      <c r="C1625" s="88" t="s">
        <v>1719</v>
      </c>
      <c r="D1625" s="170">
        <f t="shared" si="431"/>
        <v>0.10350000000000001</v>
      </c>
      <c r="E1625" s="171" t="s">
        <v>3495</v>
      </c>
      <c r="F1625" s="172">
        <f t="shared" si="430"/>
        <v>3.85E-2</v>
      </c>
      <c r="G1625" s="185">
        <v>45383</v>
      </c>
      <c r="H1625" s="162">
        <v>1.4749999999999999E-2</v>
      </c>
      <c r="I1625" s="163">
        <v>1.375E-2</v>
      </c>
      <c r="J1625" s="162">
        <v>0.01</v>
      </c>
      <c r="K1625" s="157">
        <v>6.5000000000000002E-2</v>
      </c>
      <c r="L1625" s="157">
        <v>0</v>
      </c>
      <c r="M1625" s="159">
        <f t="shared" si="429"/>
        <v>0.10350000000000001</v>
      </c>
      <c r="N1625" s="160">
        <f t="shared" si="420"/>
        <v>3.85E-2</v>
      </c>
      <c r="O1625" s="61" t="s">
        <v>3669</v>
      </c>
    </row>
    <row r="1626" spans="1:15" s="13" customFormat="1" ht="11.4" customHeight="1">
      <c r="A1626" s="12"/>
      <c r="B1626" s="73" t="s">
        <v>2044</v>
      </c>
      <c r="C1626" s="62" t="s">
        <v>1719</v>
      </c>
      <c r="D1626" s="167">
        <f t="shared" si="431"/>
        <v>0.10350000000000001</v>
      </c>
      <c r="E1626" s="168" t="s">
        <v>3495</v>
      </c>
      <c r="F1626" s="169">
        <f t="shared" si="430"/>
        <v>3.85E-2</v>
      </c>
      <c r="G1626" s="185">
        <v>45383</v>
      </c>
      <c r="H1626" s="162">
        <v>1.4749999999999999E-2</v>
      </c>
      <c r="I1626" s="163">
        <v>1.375E-2</v>
      </c>
      <c r="J1626" s="162">
        <v>0.01</v>
      </c>
      <c r="K1626" s="157">
        <v>6.5000000000000002E-2</v>
      </c>
      <c r="L1626" s="157">
        <v>0</v>
      </c>
      <c r="M1626" s="159">
        <f t="shared" si="429"/>
        <v>0.10350000000000001</v>
      </c>
      <c r="N1626" s="160">
        <f t="shared" ref="N1626:N1696" si="436">SUM(H1626+I1626+J1626+L1626)</f>
        <v>3.85E-2</v>
      </c>
      <c r="O1626" s="61" t="s">
        <v>3669</v>
      </c>
    </row>
    <row r="1627" spans="1:15" s="49" customFormat="1" ht="11.4" customHeight="1">
      <c r="A1627" s="55" t="s">
        <v>1635</v>
      </c>
      <c r="B1627" s="78"/>
      <c r="C1627" s="88" t="s">
        <v>1636</v>
      </c>
      <c r="D1627" s="170">
        <f t="shared" si="431"/>
        <v>0.1085</v>
      </c>
      <c r="E1627" s="171" t="s">
        <v>3198</v>
      </c>
      <c r="F1627" s="172">
        <f t="shared" si="430"/>
        <v>4.3499999999999997E-2</v>
      </c>
      <c r="G1627" s="185">
        <v>45383</v>
      </c>
      <c r="H1627" s="162">
        <v>1.4749999999999999E-2</v>
      </c>
      <c r="I1627" s="163">
        <v>1.375E-2</v>
      </c>
      <c r="J1627" s="162">
        <v>1.4999999999999999E-2</v>
      </c>
      <c r="K1627" s="157">
        <v>6.5000000000000002E-2</v>
      </c>
      <c r="L1627" s="157">
        <v>0</v>
      </c>
      <c r="M1627" s="159">
        <f t="shared" si="429"/>
        <v>0.1085</v>
      </c>
      <c r="N1627" s="160">
        <f t="shared" si="436"/>
        <v>4.3499999999999997E-2</v>
      </c>
      <c r="O1627" s="61" t="s">
        <v>3669</v>
      </c>
    </row>
    <row r="1628" spans="1:15" s="13" customFormat="1" ht="11.4" customHeight="1">
      <c r="A1628" s="12"/>
      <c r="B1628" s="73" t="s">
        <v>2193</v>
      </c>
      <c r="C1628" s="62" t="s">
        <v>1636</v>
      </c>
      <c r="D1628" s="167">
        <f t="shared" si="431"/>
        <v>0.1085</v>
      </c>
      <c r="E1628" s="168" t="s">
        <v>3198</v>
      </c>
      <c r="F1628" s="169">
        <f t="shared" si="430"/>
        <v>4.3499999999999997E-2</v>
      </c>
      <c r="G1628" s="185">
        <v>45383</v>
      </c>
      <c r="H1628" s="162">
        <v>1.4749999999999999E-2</v>
      </c>
      <c r="I1628" s="163">
        <v>1.375E-2</v>
      </c>
      <c r="J1628" s="162">
        <v>1.4999999999999999E-2</v>
      </c>
      <c r="K1628" s="157">
        <v>6.5000000000000002E-2</v>
      </c>
      <c r="L1628" s="157">
        <v>0</v>
      </c>
      <c r="M1628" s="159">
        <f t="shared" si="429"/>
        <v>0.1085</v>
      </c>
      <c r="N1628" s="160">
        <f t="shared" si="436"/>
        <v>4.3499999999999997E-2</v>
      </c>
      <c r="O1628" s="61" t="s">
        <v>3669</v>
      </c>
    </row>
    <row r="1629" spans="1:15" s="49" customFormat="1" ht="11.4" customHeight="1">
      <c r="A1629" s="55" t="s">
        <v>2194</v>
      </c>
      <c r="B1629" s="78"/>
      <c r="C1629" s="88" t="s">
        <v>1637</v>
      </c>
      <c r="D1629" s="170">
        <f t="shared" si="431"/>
        <v>0.1085</v>
      </c>
      <c r="E1629" s="171" t="s">
        <v>3199</v>
      </c>
      <c r="F1629" s="172">
        <f t="shared" si="430"/>
        <v>4.3499999999999997E-2</v>
      </c>
      <c r="G1629" s="185">
        <v>45383</v>
      </c>
      <c r="H1629" s="162">
        <v>1.4749999999999999E-2</v>
      </c>
      <c r="I1629" s="163">
        <v>1.375E-2</v>
      </c>
      <c r="J1629" s="162">
        <v>1.4999999999999999E-2</v>
      </c>
      <c r="K1629" s="157">
        <v>6.5000000000000002E-2</v>
      </c>
      <c r="L1629" s="157">
        <v>0</v>
      </c>
      <c r="M1629" s="159">
        <f t="shared" si="429"/>
        <v>0.1085</v>
      </c>
      <c r="N1629" s="160">
        <f t="shared" si="436"/>
        <v>4.3499999999999997E-2</v>
      </c>
      <c r="O1629" s="61" t="s">
        <v>3669</v>
      </c>
    </row>
    <row r="1630" spans="1:15" s="13" customFormat="1" ht="11.4" customHeight="1">
      <c r="A1630" s="125"/>
      <c r="B1630" s="104" t="s">
        <v>3749</v>
      </c>
      <c r="C1630" s="88" t="s">
        <v>1637</v>
      </c>
      <c r="D1630" s="170">
        <f t="shared" si="431"/>
        <v>0.1085</v>
      </c>
      <c r="E1630" s="171" t="s">
        <v>3199</v>
      </c>
      <c r="F1630" s="172">
        <f t="shared" si="430"/>
        <v>4.3499999999999997E-2</v>
      </c>
      <c r="G1630" s="185">
        <v>45383</v>
      </c>
      <c r="H1630" s="162">
        <v>1.4749999999999999E-2</v>
      </c>
      <c r="I1630" s="163">
        <v>1.375E-2</v>
      </c>
      <c r="J1630" s="162">
        <v>1.4999999999999999E-2</v>
      </c>
      <c r="K1630" s="157">
        <v>6.5000000000000002E-2</v>
      </c>
      <c r="L1630" s="157">
        <v>0</v>
      </c>
      <c r="M1630" s="159">
        <f t="shared" si="429"/>
        <v>0.1085</v>
      </c>
      <c r="N1630" s="160">
        <f t="shared" si="436"/>
        <v>4.3499999999999997E-2</v>
      </c>
      <c r="O1630" s="61" t="s">
        <v>3669</v>
      </c>
    </row>
    <row r="1631" spans="1:15" s="5" customFormat="1" ht="11.4" customHeight="1">
      <c r="A1631" s="125"/>
      <c r="B1631" s="104" t="s">
        <v>3745</v>
      </c>
      <c r="C1631" s="88" t="s">
        <v>1637</v>
      </c>
      <c r="D1631" s="170">
        <f t="shared" si="431"/>
        <v>0.1085</v>
      </c>
      <c r="E1631" s="171" t="s">
        <v>3199</v>
      </c>
      <c r="F1631" s="172">
        <f t="shared" si="430"/>
        <v>4.3499999999999997E-2</v>
      </c>
      <c r="G1631" s="185">
        <v>45383</v>
      </c>
      <c r="H1631" s="162">
        <v>1.4749999999999999E-2</v>
      </c>
      <c r="I1631" s="163">
        <v>1.375E-2</v>
      </c>
      <c r="J1631" s="162">
        <v>1.4999999999999999E-2</v>
      </c>
      <c r="K1631" s="157">
        <v>6.5000000000000002E-2</v>
      </c>
      <c r="L1631" s="157">
        <v>0</v>
      </c>
      <c r="M1631" s="159">
        <f t="shared" si="429"/>
        <v>0.1085</v>
      </c>
      <c r="N1631" s="160">
        <f t="shared" si="436"/>
        <v>4.3499999999999997E-2</v>
      </c>
      <c r="O1631" s="61" t="s">
        <v>3669</v>
      </c>
    </row>
    <row r="1632" spans="1:15" s="13" customFormat="1" ht="11.4" customHeight="1">
      <c r="A1632" s="125"/>
      <c r="B1632" s="104" t="s">
        <v>3746</v>
      </c>
      <c r="C1632" s="88" t="s">
        <v>1637</v>
      </c>
      <c r="D1632" s="170">
        <f t="shared" si="431"/>
        <v>0.1085</v>
      </c>
      <c r="E1632" s="171" t="s">
        <v>3199</v>
      </c>
      <c r="F1632" s="172">
        <f t="shared" si="430"/>
        <v>4.3499999999999997E-2</v>
      </c>
      <c r="G1632" s="185">
        <v>45383</v>
      </c>
      <c r="H1632" s="162">
        <v>1.4749999999999999E-2</v>
      </c>
      <c r="I1632" s="163">
        <v>1.375E-2</v>
      </c>
      <c r="J1632" s="162">
        <v>1.4999999999999999E-2</v>
      </c>
      <c r="K1632" s="157">
        <v>6.5000000000000002E-2</v>
      </c>
      <c r="L1632" s="157">
        <v>0</v>
      </c>
      <c r="M1632" s="159">
        <f t="shared" si="429"/>
        <v>0.1085</v>
      </c>
      <c r="N1632" s="160">
        <f t="shared" si="436"/>
        <v>4.3499999999999997E-2</v>
      </c>
      <c r="O1632" s="61" t="s">
        <v>3669</v>
      </c>
    </row>
    <row r="1633" spans="1:15" s="5" customFormat="1" ht="11.4" customHeight="1">
      <c r="A1633" s="125"/>
      <c r="B1633" s="104" t="s">
        <v>3747</v>
      </c>
      <c r="C1633" s="88" t="s">
        <v>1637</v>
      </c>
      <c r="D1633" s="170">
        <f t="shared" si="431"/>
        <v>0.1085</v>
      </c>
      <c r="E1633" s="171" t="s">
        <v>3199</v>
      </c>
      <c r="F1633" s="172">
        <f t="shared" si="430"/>
        <v>4.3499999999999997E-2</v>
      </c>
      <c r="G1633" s="185">
        <v>45383</v>
      </c>
      <c r="H1633" s="162">
        <v>1.4749999999999999E-2</v>
      </c>
      <c r="I1633" s="163">
        <v>1.375E-2</v>
      </c>
      <c r="J1633" s="162">
        <v>1.4999999999999999E-2</v>
      </c>
      <c r="K1633" s="157">
        <v>6.5000000000000002E-2</v>
      </c>
      <c r="L1633" s="157">
        <v>0</v>
      </c>
      <c r="M1633" s="159">
        <f t="shared" si="429"/>
        <v>0.1085</v>
      </c>
      <c r="N1633" s="160">
        <f t="shared" si="436"/>
        <v>4.3499999999999997E-2</v>
      </c>
      <c r="O1633" s="61" t="s">
        <v>3669</v>
      </c>
    </row>
    <row r="1634" spans="1:15" s="13" customFormat="1" ht="11.4" customHeight="1">
      <c r="A1634" s="125"/>
      <c r="B1634" s="104" t="s">
        <v>3748</v>
      </c>
      <c r="C1634" s="88" t="s">
        <v>1637</v>
      </c>
      <c r="D1634" s="170">
        <f t="shared" si="431"/>
        <v>0.1085</v>
      </c>
      <c r="E1634" s="171" t="s">
        <v>3199</v>
      </c>
      <c r="F1634" s="172">
        <f t="shared" si="430"/>
        <v>4.3499999999999997E-2</v>
      </c>
      <c r="G1634" s="185">
        <v>45383</v>
      </c>
      <c r="H1634" s="162">
        <v>1.4749999999999999E-2</v>
      </c>
      <c r="I1634" s="163">
        <v>1.375E-2</v>
      </c>
      <c r="J1634" s="162">
        <v>1.4999999999999999E-2</v>
      </c>
      <c r="K1634" s="157">
        <v>6.5000000000000002E-2</v>
      </c>
      <c r="L1634" s="157">
        <v>0</v>
      </c>
      <c r="M1634" s="159">
        <f t="shared" si="429"/>
        <v>0.1085</v>
      </c>
      <c r="N1634" s="160">
        <f t="shared" si="436"/>
        <v>4.3499999999999997E-2</v>
      </c>
      <c r="O1634" s="61" t="s">
        <v>3669</v>
      </c>
    </row>
    <row r="1635" spans="1:15" s="5" customFormat="1" ht="11.4" customHeight="1">
      <c r="A1635" s="125"/>
      <c r="B1635" s="104" t="s">
        <v>3750</v>
      </c>
      <c r="C1635" s="88" t="s">
        <v>1637</v>
      </c>
      <c r="D1635" s="170">
        <f t="shared" si="431"/>
        <v>0.1085</v>
      </c>
      <c r="E1635" s="171" t="s">
        <v>3199</v>
      </c>
      <c r="F1635" s="172">
        <f t="shared" si="430"/>
        <v>4.3499999999999997E-2</v>
      </c>
      <c r="G1635" s="185">
        <v>45383</v>
      </c>
      <c r="H1635" s="162">
        <v>1.4749999999999999E-2</v>
      </c>
      <c r="I1635" s="163">
        <v>1.375E-2</v>
      </c>
      <c r="J1635" s="162">
        <v>1.4999999999999999E-2</v>
      </c>
      <c r="K1635" s="157">
        <v>6.5000000000000002E-2</v>
      </c>
      <c r="L1635" s="157">
        <v>0</v>
      </c>
      <c r="M1635" s="159">
        <f t="shared" si="429"/>
        <v>0.1085</v>
      </c>
      <c r="N1635" s="160">
        <f t="shared" si="436"/>
        <v>4.3499999999999997E-2</v>
      </c>
      <c r="O1635" s="61" t="s">
        <v>3669</v>
      </c>
    </row>
    <row r="1636" spans="1:15" s="5" customFormat="1" ht="11.4" customHeight="1">
      <c r="A1636" s="125"/>
      <c r="B1636" s="104" t="s">
        <v>3751</v>
      </c>
      <c r="C1636" s="88" t="s">
        <v>1637</v>
      </c>
      <c r="D1636" s="170">
        <f t="shared" si="431"/>
        <v>0.1085</v>
      </c>
      <c r="E1636" s="171" t="s">
        <v>3199</v>
      </c>
      <c r="F1636" s="172">
        <f t="shared" si="430"/>
        <v>4.3499999999999997E-2</v>
      </c>
      <c r="G1636" s="185">
        <v>45383</v>
      </c>
      <c r="H1636" s="162">
        <v>1.4749999999999999E-2</v>
      </c>
      <c r="I1636" s="163">
        <v>1.375E-2</v>
      </c>
      <c r="J1636" s="162">
        <v>1.4999999999999999E-2</v>
      </c>
      <c r="K1636" s="157">
        <v>6.5000000000000002E-2</v>
      </c>
      <c r="L1636" s="157">
        <v>0</v>
      </c>
      <c r="M1636" s="159">
        <f t="shared" si="429"/>
        <v>0.1085</v>
      </c>
      <c r="N1636" s="160">
        <f t="shared" si="436"/>
        <v>4.3499999999999997E-2</v>
      </c>
      <c r="O1636" s="61" t="s">
        <v>3669</v>
      </c>
    </row>
    <row r="1637" spans="1:15" s="13" customFormat="1" ht="11.4" customHeight="1">
      <c r="A1637" s="125"/>
      <c r="B1637" s="104" t="s">
        <v>3752</v>
      </c>
      <c r="C1637" s="88" t="s">
        <v>1637</v>
      </c>
      <c r="D1637" s="170">
        <f t="shared" si="431"/>
        <v>0.1085</v>
      </c>
      <c r="E1637" s="171" t="s">
        <v>3199</v>
      </c>
      <c r="F1637" s="172">
        <f t="shared" si="430"/>
        <v>4.3499999999999997E-2</v>
      </c>
      <c r="G1637" s="185">
        <v>45383</v>
      </c>
      <c r="H1637" s="162">
        <v>1.4749999999999999E-2</v>
      </c>
      <c r="I1637" s="163">
        <v>1.375E-2</v>
      </c>
      <c r="J1637" s="162">
        <v>1.4999999999999999E-2</v>
      </c>
      <c r="K1637" s="157">
        <v>6.5000000000000002E-2</v>
      </c>
      <c r="L1637" s="157">
        <v>0</v>
      </c>
      <c r="M1637" s="159">
        <f t="shared" si="429"/>
        <v>0.1085</v>
      </c>
      <c r="N1637" s="160">
        <f t="shared" si="436"/>
        <v>4.3499999999999997E-2</v>
      </c>
      <c r="O1637" s="61" t="s">
        <v>3669</v>
      </c>
    </row>
    <row r="1638" spans="1:15" s="5" customFormat="1" ht="11.4" customHeight="1">
      <c r="A1638" s="125"/>
      <c r="B1638" s="104" t="s">
        <v>1923</v>
      </c>
      <c r="C1638" s="88" t="s">
        <v>1637</v>
      </c>
      <c r="D1638" s="170">
        <f t="shared" si="431"/>
        <v>0.1085</v>
      </c>
      <c r="E1638" s="171" t="s">
        <v>3199</v>
      </c>
      <c r="F1638" s="172">
        <f t="shared" si="430"/>
        <v>4.3499999999999997E-2</v>
      </c>
      <c r="G1638" s="185">
        <v>45383</v>
      </c>
      <c r="H1638" s="162">
        <v>1.4749999999999999E-2</v>
      </c>
      <c r="I1638" s="163">
        <v>1.375E-2</v>
      </c>
      <c r="J1638" s="162">
        <v>1.4999999999999999E-2</v>
      </c>
      <c r="K1638" s="157">
        <v>6.5000000000000002E-2</v>
      </c>
      <c r="L1638" s="157">
        <v>0</v>
      </c>
      <c r="M1638" s="159">
        <f t="shared" si="429"/>
        <v>0.1085</v>
      </c>
      <c r="N1638" s="160">
        <f t="shared" si="436"/>
        <v>4.3499999999999997E-2</v>
      </c>
      <c r="O1638" s="61" t="s">
        <v>3669</v>
      </c>
    </row>
    <row r="1639" spans="1:15" s="13" customFormat="1" ht="11.4" customHeight="1">
      <c r="A1639" s="121"/>
      <c r="B1639" s="72" t="s">
        <v>1924</v>
      </c>
      <c r="C1639" s="88" t="s">
        <v>1637</v>
      </c>
      <c r="D1639" s="170">
        <f t="shared" si="431"/>
        <v>0.1085</v>
      </c>
      <c r="E1639" s="171" t="s">
        <v>3199</v>
      </c>
      <c r="F1639" s="172">
        <f t="shared" si="430"/>
        <v>4.3499999999999997E-2</v>
      </c>
      <c r="G1639" s="185">
        <v>45383</v>
      </c>
      <c r="H1639" s="162">
        <v>1.4749999999999999E-2</v>
      </c>
      <c r="I1639" s="163">
        <v>1.375E-2</v>
      </c>
      <c r="J1639" s="162">
        <v>1.4999999999999999E-2</v>
      </c>
      <c r="K1639" s="157">
        <v>6.5000000000000002E-2</v>
      </c>
      <c r="L1639" s="157">
        <v>0</v>
      </c>
      <c r="M1639" s="159">
        <f t="shared" si="429"/>
        <v>0.1085</v>
      </c>
      <c r="N1639" s="160">
        <f t="shared" si="436"/>
        <v>4.3499999999999997E-2</v>
      </c>
      <c r="O1639" s="61" t="s">
        <v>3669</v>
      </c>
    </row>
    <row r="1640" spans="1:15" s="5" customFormat="1" ht="11.4" customHeight="1">
      <c r="A1640" s="125"/>
      <c r="B1640" s="104" t="s">
        <v>1921</v>
      </c>
      <c r="C1640" s="88" t="s">
        <v>1637</v>
      </c>
      <c r="D1640" s="170">
        <f t="shared" si="431"/>
        <v>0.1085</v>
      </c>
      <c r="E1640" s="171" t="s">
        <v>3199</v>
      </c>
      <c r="F1640" s="172">
        <f t="shared" si="430"/>
        <v>4.3499999999999997E-2</v>
      </c>
      <c r="G1640" s="185">
        <v>45383</v>
      </c>
      <c r="H1640" s="162">
        <v>1.4749999999999999E-2</v>
      </c>
      <c r="I1640" s="163">
        <v>1.375E-2</v>
      </c>
      <c r="J1640" s="162">
        <v>1.4999999999999999E-2</v>
      </c>
      <c r="K1640" s="157">
        <v>6.5000000000000002E-2</v>
      </c>
      <c r="L1640" s="157">
        <v>0</v>
      </c>
      <c r="M1640" s="159">
        <f t="shared" si="429"/>
        <v>0.1085</v>
      </c>
      <c r="N1640" s="160">
        <f t="shared" si="436"/>
        <v>4.3499999999999997E-2</v>
      </c>
      <c r="O1640" s="61" t="s">
        <v>3669</v>
      </c>
    </row>
    <row r="1641" spans="1:15" s="5" customFormat="1" ht="11.4" customHeight="1">
      <c r="A1641" s="125"/>
      <c r="B1641" s="104" t="s">
        <v>1920</v>
      </c>
      <c r="C1641" s="88" t="s">
        <v>1637</v>
      </c>
      <c r="D1641" s="170">
        <f t="shared" si="431"/>
        <v>0.1085</v>
      </c>
      <c r="E1641" s="171" t="s">
        <v>3199</v>
      </c>
      <c r="F1641" s="172">
        <f t="shared" si="430"/>
        <v>4.3499999999999997E-2</v>
      </c>
      <c r="G1641" s="185">
        <v>45383</v>
      </c>
      <c r="H1641" s="162">
        <v>1.4749999999999999E-2</v>
      </c>
      <c r="I1641" s="163">
        <v>1.375E-2</v>
      </c>
      <c r="J1641" s="162">
        <v>1.4999999999999999E-2</v>
      </c>
      <c r="K1641" s="157">
        <v>6.5000000000000002E-2</v>
      </c>
      <c r="L1641" s="157">
        <v>0</v>
      </c>
      <c r="M1641" s="159">
        <f t="shared" si="429"/>
        <v>0.1085</v>
      </c>
      <c r="N1641" s="160">
        <f t="shared" si="436"/>
        <v>4.3499999999999997E-2</v>
      </c>
      <c r="O1641" s="61" t="s">
        <v>3669</v>
      </c>
    </row>
    <row r="1642" spans="1:15" s="13" customFormat="1" ht="11.4" customHeight="1">
      <c r="A1642" s="15"/>
      <c r="B1642" s="105" t="s">
        <v>1922</v>
      </c>
      <c r="C1642" s="62" t="s">
        <v>1637</v>
      </c>
      <c r="D1642" s="167">
        <f t="shared" si="431"/>
        <v>0.1085</v>
      </c>
      <c r="E1642" s="168" t="s">
        <v>3199</v>
      </c>
      <c r="F1642" s="169">
        <f t="shared" si="430"/>
        <v>4.3499999999999997E-2</v>
      </c>
      <c r="G1642" s="185">
        <v>45383</v>
      </c>
      <c r="H1642" s="162">
        <v>1.4749999999999999E-2</v>
      </c>
      <c r="I1642" s="163">
        <v>1.375E-2</v>
      </c>
      <c r="J1642" s="162">
        <v>1.4999999999999999E-2</v>
      </c>
      <c r="K1642" s="157">
        <v>6.5000000000000002E-2</v>
      </c>
      <c r="L1642" s="157">
        <v>0</v>
      </c>
      <c r="M1642" s="159">
        <f t="shared" si="429"/>
        <v>0.1085</v>
      </c>
      <c r="N1642" s="160">
        <f t="shared" si="436"/>
        <v>4.3499999999999997E-2</v>
      </c>
      <c r="O1642" s="61" t="s">
        <v>3669</v>
      </c>
    </row>
    <row r="1643" spans="1:15" s="49" customFormat="1" ht="11.4" customHeight="1">
      <c r="A1643" s="55" t="s">
        <v>2192</v>
      </c>
      <c r="B1643" s="78"/>
      <c r="C1643" s="88" t="s">
        <v>1638</v>
      </c>
      <c r="D1643" s="170">
        <f t="shared" si="431"/>
        <v>0.1085</v>
      </c>
      <c r="E1643" s="171" t="s">
        <v>3200</v>
      </c>
      <c r="F1643" s="172">
        <f t="shared" si="430"/>
        <v>4.3499999999999997E-2</v>
      </c>
      <c r="G1643" s="185">
        <v>45383</v>
      </c>
      <c r="H1643" s="162">
        <v>1.4749999999999999E-2</v>
      </c>
      <c r="I1643" s="163">
        <v>1.375E-2</v>
      </c>
      <c r="J1643" s="162">
        <v>1.4999999999999999E-2</v>
      </c>
      <c r="K1643" s="157">
        <v>6.5000000000000002E-2</v>
      </c>
      <c r="L1643" s="157">
        <v>0</v>
      </c>
      <c r="M1643" s="159">
        <f t="shared" si="429"/>
        <v>0.1085</v>
      </c>
      <c r="N1643" s="160">
        <f t="shared" si="436"/>
        <v>4.3499999999999997E-2</v>
      </c>
      <c r="O1643" s="61" t="s">
        <v>3669</v>
      </c>
    </row>
    <row r="1644" spans="1:15" s="5" customFormat="1" ht="11.4" customHeight="1">
      <c r="A1644" s="125"/>
      <c r="B1644" s="104" t="s">
        <v>3753</v>
      </c>
      <c r="C1644" s="88" t="s">
        <v>1638</v>
      </c>
      <c r="D1644" s="170">
        <f t="shared" si="431"/>
        <v>0.1085</v>
      </c>
      <c r="E1644" s="171" t="s">
        <v>3200</v>
      </c>
      <c r="F1644" s="172">
        <f t="shared" si="430"/>
        <v>4.3499999999999997E-2</v>
      </c>
      <c r="G1644" s="185">
        <v>45383</v>
      </c>
      <c r="H1644" s="162">
        <v>1.4749999999999999E-2</v>
      </c>
      <c r="I1644" s="163">
        <v>1.375E-2</v>
      </c>
      <c r="J1644" s="162">
        <v>1.4999999999999999E-2</v>
      </c>
      <c r="K1644" s="157">
        <v>6.5000000000000002E-2</v>
      </c>
      <c r="L1644" s="157">
        <v>0</v>
      </c>
      <c r="M1644" s="159">
        <f t="shared" si="429"/>
        <v>0.1085</v>
      </c>
      <c r="N1644" s="160">
        <f t="shared" si="436"/>
        <v>4.3499999999999997E-2</v>
      </c>
      <c r="O1644" s="61" t="s">
        <v>3669</v>
      </c>
    </row>
    <row r="1645" spans="1:15" s="5" customFormat="1" ht="11.4" customHeight="1">
      <c r="A1645" s="125"/>
      <c r="B1645" s="104" t="s">
        <v>3754</v>
      </c>
      <c r="C1645" s="88" t="s">
        <v>1638</v>
      </c>
      <c r="D1645" s="170">
        <f t="shared" si="431"/>
        <v>0.1085</v>
      </c>
      <c r="E1645" s="171" t="s">
        <v>3200</v>
      </c>
      <c r="F1645" s="172">
        <f t="shared" si="430"/>
        <v>4.3499999999999997E-2</v>
      </c>
      <c r="G1645" s="185">
        <v>45383</v>
      </c>
      <c r="H1645" s="162">
        <v>1.4749999999999999E-2</v>
      </c>
      <c r="I1645" s="163">
        <v>1.375E-2</v>
      </c>
      <c r="J1645" s="162">
        <v>1.4999999999999999E-2</v>
      </c>
      <c r="K1645" s="157">
        <v>6.5000000000000002E-2</v>
      </c>
      <c r="L1645" s="157">
        <v>0</v>
      </c>
      <c r="M1645" s="159">
        <f t="shared" si="429"/>
        <v>0.1085</v>
      </c>
      <c r="N1645" s="160">
        <f t="shared" si="436"/>
        <v>4.3499999999999997E-2</v>
      </c>
      <c r="O1645" s="61" t="s">
        <v>3669</v>
      </c>
    </row>
    <row r="1646" spans="1:15" s="5" customFormat="1" ht="11.4" customHeight="1">
      <c r="A1646" s="125"/>
      <c r="B1646" s="104" t="s">
        <v>3755</v>
      </c>
      <c r="C1646" s="88" t="s">
        <v>1638</v>
      </c>
      <c r="D1646" s="170">
        <f t="shared" si="431"/>
        <v>0.1085</v>
      </c>
      <c r="E1646" s="171" t="s">
        <v>3200</v>
      </c>
      <c r="F1646" s="172">
        <f t="shared" si="430"/>
        <v>4.3499999999999997E-2</v>
      </c>
      <c r="G1646" s="185">
        <v>45383</v>
      </c>
      <c r="H1646" s="162">
        <v>1.4749999999999999E-2</v>
      </c>
      <c r="I1646" s="163">
        <v>1.375E-2</v>
      </c>
      <c r="J1646" s="162">
        <v>1.4999999999999999E-2</v>
      </c>
      <c r="K1646" s="157">
        <v>6.5000000000000002E-2</v>
      </c>
      <c r="L1646" s="157">
        <v>0</v>
      </c>
      <c r="M1646" s="159">
        <f t="shared" si="429"/>
        <v>0.1085</v>
      </c>
      <c r="N1646" s="160">
        <f t="shared" si="436"/>
        <v>4.3499999999999997E-2</v>
      </c>
      <c r="O1646" s="61" t="s">
        <v>3669</v>
      </c>
    </row>
    <row r="1647" spans="1:15" s="5" customFormat="1" ht="11.4" customHeight="1">
      <c r="A1647" s="12"/>
      <c r="B1647" s="73" t="s">
        <v>1925</v>
      </c>
      <c r="C1647" s="62" t="s">
        <v>1638</v>
      </c>
      <c r="D1647" s="167">
        <f t="shared" si="431"/>
        <v>0.1085</v>
      </c>
      <c r="E1647" s="168" t="s">
        <v>3200</v>
      </c>
      <c r="F1647" s="169">
        <f t="shared" si="430"/>
        <v>4.3499999999999997E-2</v>
      </c>
      <c r="G1647" s="185">
        <v>45383</v>
      </c>
      <c r="H1647" s="162">
        <v>1.4749999999999999E-2</v>
      </c>
      <c r="I1647" s="163">
        <v>1.375E-2</v>
      </c>
      <c r="J1647" s="162">
        <v>1.4999999999999999E-2</v>
      </c>
      <c r="K1647" s="157">
        <v>6.5000000000000002E-2</v>
      </c>
      <c r="L1647" s="157">
        <v>0</v>
      </c>
      <c r="M1647" s="159">
        <f t="shared" si="429"/>
        <v>0.1085</v>
      </c>
      <c r="N1647" s="160">
        <f t="shared" si="436"/>
        <v>4.3499999999999997E-2</v>
      </c>
      <c r="O1647" s="61" t="s">
        <v>3669</v>
      </c>
    </row>
    <row r="1648" spans="1:15" s="49" customFormat="1" ht="11.4" customHeight="1">
      <c r="A1648" s="55" t="s">
        <v>1992</v>
      </c>
      <c r="B1648" s="78"/>
      <c r="C1648" s="88" t="s">
        <v>1993</v>
      </c>
      <c r="D1648" s="170">
        <f t="shared" si="431"/>
        <v>0.10350000000000001</v>
      </c>
      <c r="E1648" s="171" t="s">
        <v>3496</v>
      </c>
      <c r="F1648" s="172">
        <f t="shared" si="430"/>
        <v>3.85E-2</v>
      </c>
      <c r="G1648" s="185">
        <v>45383</v>
      </c>
      <c r="H1648" s="162">
        <v>1.4749999999999999E-2</v>
      </c>
      <c r="I1648" s="163">
        <v>1.375E-2</v>
      </c>
      <c r="J1648" s="162">
        <v>0.01</v>
      </c>
      <c r="K1648" s="157">
        <v>6.5000000000000002E-2</v>
      </c>
      <c r="L1648" s="157">
        <v>0</v>
      </c>
      <c r="M1648" s="159">
        <f t="shared" si="429"/>
        <v>0.10350000000000001</v>
      </c>
      <c r="N1648" s="160">
        <f t="shared" si="436"/>
        <v>3.85E-2</v>
      </c>
      <c r="O1648" s="61" t="s">
        <v>3669</v>
      </c>
    </row>
    <row r="1649" spans="1:15" s="5" customFormat="1" ht="11.4" customHeight="1">
      <c r="A1649" s="12"/>
      <c r="B1649" s="73" t="s">
        <v>2075</v>
      </c>
      <c r="C1649" s="62" t="s">
        <v>1993</v>
      </c>
      <c r="D1649" s="167">
        <f t="shared" si="431"/>
        <v>0.10350000000000001</v>
      </c>
      <c r="E1649" s="168" t="s">
        <v>3496</v>
      </c>
      <c r="F1649" s="169">
        <f t="shared" si="430"/>
        <v>3.85E-2</v>
      </c>
      <c r="G1649" s="185">
        <v>45383</v>
      </c>
      <c r="H1649" s="162">
        <v>1.4749999999999999E-2</v>
      </c>
      <c r="I1649" s="163">
        <v>1.375E-2</v>
      </c>
      <c r="J1649" s="162">
        <v>0.01</v>
      </c>
      <c r="K1649" s="157">
        <v>6.5000000000000002E-2</v>
      </c>
      <c r="L1649" s="157">
        <v>0</v>
      </c>
      <c r="M1649" s="159">
        <f t="shared" si="429"/>
        <v>0.10350000000000001</v>
      </c>
      <c r="N1649" s="160">
        <f t="shared" si="436"/>
        <v>3.85E-2</v>
      </c>
      <c r="O1649" s="61" t="s">
        <v>3669</v>
      </c>
    </row>
    <row r="1650" spans="1:15" s="49" customFormat="1" ht="11.4" customHeight="1">
      <c r="A1650" s="234" t="s">
        <v>4366</v>
      </c>
      <c r="B1650" s="235"/>
      <c r="C1650" s="88" t="s">
        <v>459</v>
      </c>
      <c r="D1650" s="170">
        <f t="shared" si="431"/>
        <v>9.35E-2</v>
      </c>
      <c r="E1650" s="171" t="s">
        <v>3190</v>
      </c>
      <c r="F1650" s="172">
        <f t="shared" si="430"/>
        <v>2.8499999999999998E-2</v>
      </c>
      <c r="G1650" s="260">
        <v>46388</v>
      </c>
      <c r="H1650" s="162">
        <v>1.4749999999999999E-2</v>
      </c>
      <c r="I1650" s="163">
        <v>1.375E-2</v>
      </c>
      <c r="J1650" s="256">
        <v>0</v>
      </c>
      <c r="K1650" s="157">
        <v>6.5000000000000002E-2</v>
      </c>
      <c r="L1650" s="157">
        <v>0</v>
      </c>
      <c r="M1650" s="159">
        <f t="shared" si="429"/>
        <v>9.35E-2</v>
      </c>
      <c r="N1650" s="160">
        <f t="shared" si="436"/>
        <v>2.8499999999999998E-2</v>
      </c>
      <c r="O1650" s="61"/>
    </row>
    <row r="1651" spans="1:15" s="5" customFormat="1" ht="11.4" customHeight="1">
      <c r="A1651" s="238"/>
      <c r="B1651" s="252" t="s">
        <v>1926</v>
      </c>
      <c r="C1651" s="62" t="s">
        <v>459</v>
      </c>
      <c r="D1651" s="167">
        <f t="shared" si="431"/>
        <v>9.35E-2</v>
      </c>
      <c r="E1651" s="168" t="s">
        <v>3190</v>
      </c>
      <c r="F1651" s="169">
        <f t="shared" si="430"/>
        <v>2.8499999999999998E-2</v>
      </c>
      <c r="G1651" s="260">
        <v>46388</v>
      </c>
      <c r="H1651" s="162">
        <v>1.4749999999999999E-2</v>
      </c>
      <c r="I1651" s="163">
        <v>1.375E-2</v>
      </c>
      <c r="J1651" s="256">
        <v>0</v>
      </c>
      <c r="K1651" s="157">
        <v>6.5000000000000002E-2</v>
      </c>
      <c r="L1651" s="157">
        <v>0</v>
      </c>
      <c r="M1651" s="159">
        <f t="shared" si="429"/>
        <v>9.35E-2</v>
      </c>
      <c r="N1651" s="160">
        <f t="shared" si="436"/>
        <v>2.8499999999999998E-2</v>
      </c>
      <c r="O1651" s="61"/>
    </row>
    <row r="1652" spans="1:15" s="49" customFormat="1" ht="11.4" customHeight="1">
      <c r="A1652" s="55" t="s">
        <v>1716</v>
      </c>
      <c r="B1652" s="78"/>
      <c r="C1652" s="88" t="s">
        <v>1717</v>
      </c>
      <c r="D1652" s="170">
        <f t="shared" si="431"/>
        <v>0.10350000000000001</v>
      </c>
      <c r="E1652" s="171" t="s">
        <v>3201</v>
      </c>
      <c r="F1652" s="172">
        <f t="shared" si="430"/>
        <v>3.85E-2</v>
      </c>
      <c r="G1652" s="185">
        <v>45383</v>
      </c>
      <c r="H1652" s="162">
        <v>1.4749999999999999E-2</v>
      </c>
      <c r="I1652" s="163">
        <v>1.375E-2</v>
      </c>
      <c r="J1652" s="162">
        <v>0.01</v>
      </c>
      <c r="K1652" s="157">
        <v>6.5000000000000002E-2</v>
      </c>
      <c r="L1652" s="157">
        <v>0</v>
      </c>
      <c r="M1652" s="159">
        <f t="shared" si="429"/>
        <v>0.10350000000000001</v>
      </c>
      <c r="N1652" s="160">
        <f t="shared" si="436"/>
        <v>3.85E-2</v>
      </c>
      <c r="O1652" s="61" t="s">
        <v>3669</v>
      </c>
    </row>
    <row r="1653" spans="1:15" s="5" customFormat="1" ht="11.4" customHeight="1">
      <c r="A1653" s="121"/>
      <c r="B1653" s="72" t="s">
        <v>1927</v>
      </c>
      <c r="C1653" s="88" t="s">
        <v>1717</v>
      </c>
      <c r="D1653" s="170">
        <f t="shared" si="431"/>
        <v>0.10350000000000001</v>
      </c>
      <c r="E1653" s="171" t="s">
        <v>3201</v>
      </c>
      <c r="F1653" s="172">
        <f t="shared" si="430"/>
        <v>3.85E-2</v>
      </c>
      <c r="G1653" s="185">
        <v>45383</v>
      </c>
      <c r="H1653" s="162">
        <v>1.4749999999999999E-2</v>
      </c>
      <c r="I1653" s="163">
        <v>1.375E-2</v>
      </c>
      <c r="J1653" s="162">
        <v>0.01</v>
      </c>
      <c r="K1653" s="157">
        <v>6.5000000000000002E-2</v>
      </c>
      <c r="L1653" s="157">
        <v>0</v>
      </c>
      <c r="M1653" s="159">
        <f t="shared" si="429"/>
        <v>0.10350000000000001</v>
      </c>
      <c r="N1653" s="160">
        <f t="shared" si="436"/>
        <v>3.85E-2</v>
      </c>
      <c r="O1653" s="61" t="s">
        <v>3669</v>
      </c>
    </row>
    <row r="1654" spans="1:15" s="5" customFormat="1" ht="11.4" customHeight="1">
      <c r="A1654" s="12"/>
      <c r="B1654" s="73" t="s">
        <v>1928</v>
      </c>
      <c r="C1654" s="62" t="s">
        <v>1717</v>
      </c>
      <c r="D1654" s="167">
        <f t="shared" si="431"/>
        <v>0.10350000000000001</v>
      </c>
      <c r="E1654" s="168" t="s">
        <v>3201</v>
      </c>
      <c r="F1654" s="169">
        <f t="shared" si="430"/>
        <v>3.85E-2</v>
      </c>
      <c r="G1654" s="185">
        <v>45383</v>
      </c>
      <c r="H1654" s="162">
        <v>1.4749999999999999E-2</v>
      </c>
      <c r="I1654" s="163">
        <v>1.375E-2</v>
      </c>
      <c r="J1654" s="162">
        <v>0.01</v>
      </c>
      <c r="K1654" s="157">
        <v>6.5000000000000002E-2</v>
      </c>
      <c r="L1654" s="157">
        <v>0</v>
      </c>
      <c r="M1654" s="159">
        <f t="shared" si="429"/>
        <v>0.10350000000000001</v>
      </c>
      <c r="N1654" s="160">
        <f t="shared" si="436"/>
        <v>3.85E-2</v>
      </c>
      <c r="O1654" s="61" t="s">
        <v>3669</v>
      </c>
    </row>
    <row r="1655" spans="1:15" s="49" customFormat="1" ht="11.4" customHeight="1">
      <c r="A1655" s="55" t="s">
        <v>1826</v>
      </c>
      <c r="B1655" s="78"/>
      <c r="C1655" s="88" t="s">
        <v>1827</v>
      </c>
      <c r="D1655" s="170">
        <f t="shared" si="431"/>
        <v>0.10350000000000001</v>
      </c>
      <c r="E1655" s="171" t="s">
        <v>3497</v>
      </c>
      <c r="F1655" s="172">
        <f t="shared" si="430"/>
        <v>3.85E-2</v>
      </c>
      <c r="G1655" s="185">
        <v>45383</v>
      </c>
      <c r="H1655" s="162">
        <v>1.4749999999999999E-2</v>
      </c>
      <c r="I1655" s="163">
        <v>1.375E-2</v>
      </c>
      <c r="J1655" s="162">
        <v>0.01</v>
      </c>
      <c r="K1655" s="157">
        <v>6.5000000000000002E-2</v>
      </c>
      <c r="L1655" s="157">
        <v>0</v>
      </c>
      <c r="M1655" s="159">
        <f t="shared" ref="M1655:M1732" si="437">SUM(H1655:K1655)</f>
        <v>0.10350000000000001</v>
      </c>
      <c r="N1655" s="160">
        <f t="shared" si="436"/>
        <v>3.85E-2</v>
      </c>
      <c r="O1655" s="61" t="s">
        <v>3669</v>
      </c>
    </row>
    <row r="1656" spans="1:15" s="5" customFormat="1" ht="11.4" customHeight="1">
      <c r="B1656" s="118" t="s">
        <v>3880</v>
      </c>
      <c r="C1656" s="88" t="s">
        <v>1827</v>
      </c>
      <c r="D1656" s="170">
        <f t="shared" si="431"/>
        <v>0.10350000000000001</v>
      </c>
      <c r="E1656" s="171" t="s">
        <v>3497</v>
      </c>
      <c r="F1656" s="172">
        <f t="shared" si="430"/>
        <v>3.85E-2</v>
      </c>
      <c r="G1656" s="185">
        <v>45383</v>
      </c>
      <c r="H1656" s="162">
        <v>1.4749999999999999E-2</v>
      </c>
      <c r="I1656" s="163">
        <v>1.375E-2</v>
      </c>
      <c r="J1656" s="162">
        <v>0.01</v>
      </c>
      <c r="K1656" s="157">
        <v>6.5000000000000002E-2</v>
      </c>
      <c r="L1656" s="157">
        <v>0</v>
      </c>
      <c r="M1656" s="159">
        <f t="shared" si="437"/>
        <v>0.10350000000000001</v>
      </c>
      <c r="N1656" s="160">
        <f t="shared" si="436"/>
        <v>3.85E-2</v>
      </c>
      <c r="O1656" s="61" t="s">
        <v>3669</v>
      </c>
    </row>
    <row r="1657" spans="1:15" s="5" customFormat="1" ht="11.4" customHeight="1">
      <c r="B1657" s="118" t="s">
        <v>2045</v>
      </c>
      <c r="C1657" s="88" t="s">
        <v>1827</v>
      </c>
      <c r="D1657" s="170">
        <f t="shared" si="431"/>
        <v>0.10350000000000001</v>
      </c>
      <c r="E1657" s="171" t="s">
        <v>3497</v>
      </c>
      <c r="F1657" s="172">
        <f t="shared" si="430"/>
        <v>3.85E-2</v>
      </c>
      <c r="G1657" s="185">
        <v>45383</v>
      </c>
      <c r="H1657" s="162">
        <v>1.4749999999999999E-2</v>
      </c>
      <c r="I1657" s="163">
        <v>1.375E-2</v>
      </c>
      <c r="J1657" s="162">
        <v>0.01</v>
      </c>
      <c r="K1657" s="157">
        <v>6.5000000000000002E-2</v>
      </c>
      <c r="L1657" s="157">
        <v>0</v>
      </c>
      <c r="M1657" s="159">
        <f t="shared" si="437"/>
        <v>0.10350000000000001</v>
      </c>
      <c r="N1657" s="160">
        <f t="shared" si="436"/>
        <v>3.85E-2</v>
      </c>
      <c r="O1657" s="61" t="s">
        <v>3669</v>
      </c>
    </row>
    <row r="1658" spans="1:15" s="5" customFormat="1" ht="11.4" customHeight="1">
      <c r="A1658" s="16"/>
      <c r="B1658" s="113" t="s">
        <v>2046</v>
      </c>
      <c r="C1658" s="62" t="s">
        <v>1827</v>
      </c>
      <c r="D1658" s="167">
        <f t="shared" si="431"/>
        <v>0.10350000000000001</v>
      </c>
      <c r="E1658" s="168" t="s">
        <v>3497</v>
      </c>
      <c r="F1658" s="169">
        <f t="shared" si="430"/>
        <v>3.85E-2</v>
      </c>
      <c r="G1658" s="185">
        <v>45383</v>
      </c>
      <c r="H1658" s="162">
        <v>1.4749999999999999E-2</v>
      </c>
      <c r="I1658" s="163">
        <v>1.375E-2</v>
      </c>
      <c r="J1658" s="162">
        <v>0.01</v>
      </c>
      <c r="K1658" s="157">
        <v>6.5000000000000002E-2</v>
      </c>
      <c r="L1658" s="157">
        <v>0</v>
      </c>
      <c r="M1658" s="159">
        <f t="shared" si="437"/>
        <v>0.10350000000000001</v>
      </c>
      <c r="N1658" s="160">
        <f t="shared" si="436"/>
        <v>3.85E-2</v>
      </c>
      <c r="O1658" s="61" t="s">
        <v>3669</v>
      </c>
    </row>
    <row r="1659" spans="1:15" s="49" customFormat="1" ht="11.4" customHeight="1">
      <c r="A1659" s="55" t="s">
        <v>4046</v>
      </c>
      <c r="B1659" s="78"/>
      <c r="C1659" s="88" t="s">
        <v>4042</v>
      </c>
      <c r="D1659" s="170">
        <f t="shared" ref="D1659:D1661" si="438">SUM(M1659)</f>
        <v>0.10350000000000001</v>
      </c>
      <c r="E1659" s="171" t="s">
        <v>4043</v>
      </c>
      <c r="F1659" s="172">
        <f t="shared" ref="F1659:F1661" si="439">SUM(N1659)</f>
        <v>3.85E-2</v>
      </c>
      <c r="G1659" s="185">
        <v>45839</v>
      </c>
      <c r="H1659" s="162">
        <v>1.4749999999999999E-2</v>
      </c>
      <c r="I1659" s="163">
        <v>1.375E-2</v>
      </c>
      <c r="J1659" s="162">
        <v>0.01</v>
      </c>
      <c r="K1659" s="157">
        <v>6.5000000000000002E-2</v>
      </c>
      <c r="L1659" s="157">
        <v>0</v>
      </c>
      <c r="M1659" s="159">
        <f t="shared" si="437"/>
        <v>0.10350000000000001</v>
      </c>
      <c r="N1659" s="160">
        <f t="shared" ref="N1659:N1661" si="440">SUM(H1659+I1659+J1659+L1659)</f>
        <v>3.85E-2</v>
      </c>
      <c r="O1659" s="61" t="s">
        <v>3669</v>
      </c>
    </row>
    <row r="1660" spans="1:15" s="5" customFormat="1" ht="11.4" customHeight="1">
      <c r="A1660" s="121"/>
      <c r="B1660" s="72" t="s">
        <v>4044</v>
      </c>
      <c r="C1660" s="88" t="s">
        <v>4042</v>
      </c>
      <c r="D1660" s="170">
        <f t="shared" si="438"/>
        <v>0.10350000000000001</v>
      </c>
      <c r="E1660" s="171" t="s">
        <v>4043</v>
      </c>
      <c r="F1660" s="172">
        <f t="shared" si="439"/>
        <v>3.85E-2</v>
      </c>
      <c r="G1660" s="185">
        <v>45839</v>
      </c>
      <c r="H1660" s="162">
        <v>1.4749999999999999E-2</v>
      </c>
      <c r="I1660" s="163">
        <v>1.375E-2</v>
      </c>
      <c r="J1660" s="162">
        <v>0.01</v>
      </c>
      <c r="K1660" s="157">
        <v>6.5000000000000002E-2</v>
      </c>
      <c r="L1660" s="157">
        <v>0</v>
      </c>
      <c r="M1660" s="159">
        <f t="shared" si="437"/>
        <v>0.10350000000000001</v>
      </c>
      <c r="N1660" s="160">
        <f t="shared" si="440"/>
        <v>3.85E-2</v>
      </c>
      <c r="O1660" s="61" t="s">
        <v>3669</v>
      </c>
    </row>
    <row r="1661" spans="1:15" s="5" customFormat="1" ht="11.4" customHeight="1">
      <c r="A1661" s="12"/>
      <c r="B1661" s="73" t="s">
        <v>4045</v>
      </c>
      <c r="C1661" s="62" t="s">
        <v>4042</v>
      </c>
      <c r="D1661" s="167">
        <f t="shared" si="438"/>
        <v>0.10350000000000001</v>
      </c>
      <c r="E1661" s="168" t="s">
        <v>4043</v>
      </c>
      <c r="F1661" s="169">
        <f t="shared" si="439"/>
        <v>3.85E-2</v>
      </c>
      <c r="G1661" s="185">
        <v>45839</v>
      </c>
      <c r="H1661" s="162">
        <v>1.4749999999999999E-2</v>
      </c>
      <c r="I1661" s="163">
        <v>1.375E-2</v>
      </c>
      <c r="J1661" s="162">
        <v>0.01</v>
      </c>
      <c r="K1661" s="157">
        <v>6.5000000000000002E-2</v>
      </c>
      <c r="L1661" s="157">
        <v>0</v>
      </c>
      <c r="M1661" s="159">
        <f t="shared" si="437"/>
        <v>0.10350000000000001</v>
      </c>
      <c r="N1661" s="160">
        <f t="shared" si="440"/>
        <v>3.85E-2</v>
      </c>
      <c r="O1661" s="61" t="s">
        <v>3669</v>
      </c>
    </row>
    <row r="1662" spans="1:15" s="49" customFormat="1" ht="11.4" customHeight="1">
      <c r="A1662" s="55" t="s">
        <v>1968</v>
      </c>
      <c r="B1662" s="129"/>
      <c r="C1662" s="88" t="s">
        <v>1966</v>
      </c>
      <c r="D1662" s="170">
        <f t="shared" si="431"/>
        <v>0.10350000000000001</v>
      </c>
      <c r="E1662" s="171" t="s">
        <v>3498</v>
      </c>
      <c r="F1662" s="172">
        <f t="shared" si="430"/>
        <v>3.85E-2</v>
      </c>
      <c r="G1662" s="185">
        <v>45383</v>
      </c>
      <c r="H1662" s="162">
        <v>1.4749999999999999E-2</v>
      </c>
      <c r="I1662" s="163">
        <v>1.375E-2</v>
      </c>
      <c r="J1662" s="162">
        <v>0.01</v>
      </c>
      <c r="K1662" s="157">
        <v>6.5000000000000002E-2</v>
      </c>
      <c r="L1662" s="157">
        <v>0</v>
      </c>
      <c r="M1662" s="159">
        <f t="shared" si="437"/>
        <v>0.10350000000000001</v>
      </c>
      <c r="N1662" s="160">
        <f t="shared" si="436"/>
        <v>3.85E-2</v>
      </c>
      <c r="O1662" s="61" t="s">
        <v>3669</v>
      </c>
    </row>
    <row r="1663" spans="1:15" s="13" customFormat="1" ht="11.4" customHeight="1">
      <c r="A1663" s="5"/>
      <c r="B1663" s="78" t="s">
        <v>1973</v>
      </c>
      <c r="C1663" s="88" t="s">
        <v>1966</v>
      </c>
      <c r="D1663" s="170">
        <f t="shared" si="431"/>
        <v>0.10350000000000001</v>
      </c>
      <c r="E1663" s="171" t="s">
        <v>3498</v>
      </c>
      <c r="F1663" s="172">
        <f t="shared" si="430"/>
        <v>3.85E-2</v>
      </c>
      <c r="G1663" s="185">
        <v>45383</v>
      </c>
      <c r="H1663" s="162">
        <v>1.4749999999999999E-2</v>
      </c>
      <c r="I1663" s="163">
        <v>1.375E-2</v>
      </c>
      <c r="J1663" s="162">
        <v>0.01</v>
      </c>
      <c r="K1663" s="157">
        <v>6.5000000000000002E-2</v>
      </c>
      <c r="L1663" s="157">
        <v>0</v>
      </c>
      <c r="M1663" s="159">
        <f t="shared" si="437"/>
        <v>0.10350000000000001</v>
      </c>
      <c r="N1663" s="160">
        <f t="shared" si="436"/>
        <v>3.85E-2</v>
      </c>
      <c r="O1663" s="61" t="s">
        <v>3669</v>
      </c>
    </row>
    <row r="1664" spans="1:15" s="13" customFormat="1" ht="11.4" customHeight="1">
      <c r="A1664" s="5"/>
      <c r="B1664" s="78" t="s">
        <v>1974</v>
      </c>
      <c r="C1664" s="88" t="s">
        <v>1966</v>
      </c>
      <c r="D1664" s="170">
        <f t="shared" si="431"/>
        <v>0.10350000000000001</v>
      </c>
      <c r="E1664" s="171" t="s">
        <v>3498</v>
      </c>
      <c r="F1664" s="172">
        <f t="shared" si="430"/>
        <v>3.85E-2</v>
      </c>
      <c r="G1664" s="185">
        <v>45383</v>
      </c>
      <c r="H1664" s="162">
        <v>1.4749999999999999E-2</v>
      </c>
      <c r="I1664" s="163">
        <v>1.375E-2</v>
      </c>
      <c r="J1664" s="162">
        <v>0.01</v>
      </c>
      <c r="K1664" s="157">
        <v>6.5000000000000002E-2</v>
      </c>
      <c r="L1664" s="157">
        <v>0</v>
      </c>
      <c r="M1664" s="159">
        <f t="shared" si="437"/>
        <v>0.10350000000000001</v>
      </c>
      <c r="N1664" s="160">
        <f t="shared" si="436"/>
        <v>3.85E-2</v>
      </c>
      <c r="O1664" s="61" t="s">
        <v>3669</v>
      </c>
    </row>
    <row r="1665" spans="1:15" s="13" customFormat="1" ht="11.4" customHeight="1">
      <c r="A1665" s="16"/>
      <c r="B1665" s="113" t="s">
        <v>1975</v>
      </c>
      <c r="C1665" s="62" t="s">
        <v>1966</v>
      </c>
      <c r="D1665" s="167">
        <f t="shared" si="431"/>
        <v>0.10350000000000001</v>
      </c>
      <c r="E1665" s="168" t="s">
        <v>3498</v>
      </c>
      <c r="F1665" s="169">
        <f t="shared" si="430"/>
        <v>3.85E-2</v>
      </c>
      <c r="G1665" s="185">
        <v>45383</v>
      </c>
      <c r="H1665" s="162">
        <v>1.4749999999999999E-2</v>
      </c>
      <c r="I1665" s="163">
        <v>1.375E-2</v>
      </c>
      <c r="J1665" s="162">
        <v>0.01</v>
      </c>
      <c r="K1665" s="157">
        <v>6.5000000000000002E-2</v>
      </c>
      <c r="L1665" s="157">
        <v>0</v>
      </c>
      <c r="M1665" s="159">
        <f t="shared" si="437"/>
        <v>0.10350000000000001</v>
      </c>
      <c r="N1665" s="160">
        <f t="shared" si="436"/>
        <v>3.85E-2</v>
      </c>
      <c r="O1665" s="61" t="s">
        <v>3669</v>
      </c>
    </row>
    <row r="1666" spans="1:15" s="49" customFormat="1" ht="11.4" customHeight="1">
      <c r="A1666" s="55" t="s">
        <v>1580</v>
      </c>
      <c r="B1666" s="78"/>
      <c r="C1666" s="88" t="s">
        <v>1581</v>
      </c>
      <c r="D1666" s="170">
        <f t="shared" si="431"/>
        <v>0.10350000000000001</v>
      </c>
      <c r="E1666" s="171" t="s">
        <v>3202</v>
      </c>
      <c r="F1666" s="172">
        <f t="shared" si="430"/>
        <v>3.85E-2</v>
      </c>
      <c r="G1666" s="185">
        <v>45383</v>
      </c>
      <c r="H1666" s="162">
        <v>1.4749999999999999E-2</v>
      </c>
      <c r="I1666" s="163">
        <v>1.375E-2</v>
      </c>
      <c r="J1666" s="162">
        <v>0.01</v>
      </c>
      <c r="K1666" s="157">
        <v>6.5000000000000002E-2</v>
      </c>
      <c r="L1666" s="157">
        <v>0</v>
      </c>
      <c r="M1666" s="159">
        <f t="shared" si="437"/>
        <v>0.10350000000000001</v>
      </c>
      <c r="N1666" s="160">
        <f t="shared" si="436"/>
        <v>3.85E-2</v>
      </c>
      <c r="O1666" s="61" t="s">
        <v>3669</v>
      </c>
    </row>
    <row r="1667" spans="1:15" s="5" customFormat="1" ht="11.4" customHeight="1">
      <c r="A1667" s="12"/>
      <c r="B1667" s="73" t="s">
        <v>1929</v>
      </c>
      <c r="C1667" s="62" t="s">
        <v>1581</v>
      </c>
      <c r="D1667" s="167">
        <f t="shared" si="431"/>
        <v>0.10350000000000001</v>
      </c>
      <c r="E1667" s="168" t="s">
        <v>3202</v>
      </c>
      <c r="F1667" s="169">
        <f t="shared" ref="F1667:F1741" si="441">SUM(N1667)</f>
        <v>3.85E-2</v>
      </c>
      <c r="G1667" s="185">
        <v>45383</v>
      </c>
      <c r="H1667" s="162">
        <v>1.4749999999999999E-2</v>
      </c>
      <c r="I1667" s="163">
        <v>1.375E-2</v>
      </c>
      <c r="J1667" s="162">
        <v>0.01</v>
      </c>
      <c r="K1667" s="157">
        <v>6.5000000000000002E-2</v>
      </c>
      <c r="L1667" s="157">
        <v>0</v>
      </c>
      <c r="M1667" s="159">
        <f t="shared" si="437"/>
        <v>0.10350000000000001</v>
      </c>
      <c r="N1667" s="160">
        <f t="shared" si="436"/>
        <v>3.85E-2</v>
      </c>
      <c r="O1667" s="61" t="s">
        <v>3669</v>
      </c>
    </row>
    <row r="1668" spans="1:15" s="5" customFormat="1" ht="11.4" customHeight="1">
      <c r="A1668" s="42" t="s">
        <v>1175</v>
      </c>
      <c r="B1668" s="75"/>
      <c r="C1668" s="62" t="s">
        <v>1176</v>
      </c>
      <c r="D1668" s="167">
        <f t="shared" si="431"/>
        <v>8.5000000000000006E-2</v>
      </c>
      <c r="E1668" s="168" t="s">
        <v>3203</v>
      </c>
      <c r="F1668" s="169">
        <f t="shared" si="441"/>
        <v>0.02</v>
      </c>
      <c r="G1668" s="156">
        <v>42826</v>
      </c>
      <c r="H1668" s="162">
        <v>0.01</v>
      </c>
      <c r="I1668" s="163">
        <v>0.01</v>
      </c>
      <c r="J1668" s="162">
        <v>0</v>
      </c>
      <c r="K1668" s="157">
        <v>6.5000000000000002E-2</v>
      </c>
      <c r="L1668" s="157">
        <v>0</v>
      </c>
      <c r="M1668" s="159">
        <f t="shared" si="437"/>
        <v>8.5000000000000006E-2</v>
      </c>
      <c r="N1668" s="160">
        <f t="shared" si="436"/>
        <v>0.02</v>
      </c>
      <c r="O1668" s="61"/>
    </row>
    <row r="1669" spans="1:15" s="5" customFormat="1" ht="11.4" customHeight="1">
      <c r="A1669" s="42" t="s">
        <v>411</v>
      </c>
      <c r="B1669" s="75"/>
      <c r="C1669" s="59" t="s">
        <v>412</v>
      </c>
      <c r="D1669" s="153">
        <f t="shared" si="431"/>
        <v>8.5000000000000006E-2</v>
      </c>
      <c r="E1669" s="161" t="s">
        <v>3204</v>
      </c>
      <c r="F1669" s="155">
        <f t="shared" si="441"/>
        <v>0.02</v>
      </c>
      <c r="G1669" s="156">
        <v>42917</v>
      </c>
      <c r="H1669" s="162">
        <v>0.01</v>
      </c>
      <c r="I1669" s="163">
        <v>0.01</v>
      </c>
      <c r="J1669" s="162">
        <v>0</v>
      </c>
      <c r="K1669" s="157">
        <v>6.5000000000000002E-2</v>
      </c>
      <c r="L1669" s="157">
        <v>0</v>
      </c>
      <c r="M1669" s="159">
        <f t="shared" si="437"/>
        <v>8.5000000000000006E-2</v>
      </c>
      <c r="N1669" s="160">
        <f t="shared" si="436"/>
        <v>0.02</v>
      </c>
      <c r="O1669" s="61"/>
    </row>
    <row r="1670" spans="1:15" s="5" customFormat="1" ht="11.4" customHeight="1">
      <c r="A1670" s="42" t="s">
        <v>987</v>
      </c>
      <c r="B1670" s="75"/>
      <c r="C1670" s="59" t="s">
        <v>988</v>
      </c>
      <c r="D1670" s="153">
        <f t="shared" si="431"/>
        <v>0.08</v>
      </c>
      <c r="E1670" s="161" t="s">
        <v>3205</v>
      </c>
      <c r="F1670" s="155">
        <f t="shared" si="441"/>
        <v>1.4999999999999999E-2</v>
      </c>
      <c r="G1670" s="156">
        <v>43191</v>
      </c>
      <c r="H1670" s="162">
        <v>5.0000000000000001E-3</v>
      </c>
      <c r="I1670" s="163">
        <v>0.01</v>
      </c>
      <c r="J1670" s="162">
        <v>0</v>
      </c>
      <c r="K1670" s="157">
        <v>6.5000000000000002E-2</v>
      </c>
      <c r="L1670" s="157">
        <v>0</v>
      </c>
      <c r="M1670" s="159">
        <f t="shared" si="437"/>
        <v>0.08</v>
      </c>
      <c r="N1670" s="160">
        <f t="shared" si="436"/>
        <v>1.4999999999999999E-2</v>
      </c>
      <c r="O1670" s="61"/>
    </row>
    <row r="1671" spans="1:15" s="5" customFormat="1" ht="11.4" customHeight="1">
      <c r="A1671" s="42" t="s">
        <v>1242</v>
      </c>
      <c r="B1671" s="75"/>
      <c r="C1671" s="59" t="s">
        <v>1243</v>
      </c>
      <c r="D1671" s="153">
        <f t="shared" si="431"/>
        <v>7.4999999999999997E-2</v>
      </c>
      <c r="E1671" s="161" t="s">
        <v>3206</v>
      </c>
      <c r="F1671" s="155">
        <f t="shared" si="441"/>
        <v>0.01</v>
      </c>
      <c r="G1671" s="156">
        <v>42186</v>
      </c>
      <c r="H1671" s="162">
        <v>0.01</v>
      </c>
      <c r="I1671" s="163">
        <v>0</v>
      </c>
      <c r="J1671" s="162">
        <v>0</v>
      </c>
      <c r="K1671" s="157">
        <v>6.5000000000000002E-2</v>
      </c>
      <c r="L1671" s="157">
        <v>0</v>
      </c>
      <c r="M1671" s="159">
        <f t="shared" si="437"/>
        <v>7.4999999999999997E-2</v>
      </c>
      <c r="N1671" s="160">
        <f t="shared" si="436"/>
        <v>0.01</v>
      </c>
      <c r="O1671" s="61"/>
    </row>
    <row r="1672" spans="1:15" s="5" customFormat="1" ht="11.4" customHeight="1">
      <c r="A1672" s="42" t="s">
        <v>669</v>
      </c>
      <c r="B1672" s="75"/>
      <c r="C1672" s="59" t="s">
        <v>670</v>
      </c>
      <c r="D1672" s="153">
        <f t="shared" si="431"/>
        <v>9.2499999999999999E-2</v>
      </c>
      <c r="E1672" s="161" t="s">
        <v>3207</v>
      </c>
      <c r="F1672" s="155">
        <f t="shared" si="441"/>
        <v>2.75E-2</v>
      </c>
      <c r="G1672" s="156">
        <v>42186</v>
      </c>
      <c r="H1672" s="162">
        <v>1.4999999999999999E-2</v>
      </c>
      <c r="I1672" s="163">
        <v>1.2500000000000001E-2</v>
      </c>
      <c r="J1672" s="162">
        <v>0</v>
      </c>
      <c r="K1672" s="157">
        <v>6.5000000000000002E-2</v>
      </c>
      <c r="L1672" s="157">
        <v>0</v>
      </c>
      <c r="M1672" s="159">
        <f t="shared" si="437"/>
        <v>9.2499999999999999E-2</v>
      </c>
      <c r="N1672" s="160">
        <f t="shared" si="436"/>
        <v>2.75E-2</v>
      </c>
      <c r="O1672" s="61"/>
    </row>
    <row r="1673" spans="1:15" s="5" customFormat="1" ht="11.4" customHeight="1">
      <c r="A1673" s="135" t="s">
        <v>3809</v>
      </c>
      <c r="B1673" s="75"/>
      <c r="C1673" s="59" t="s">
        <v>3807</v>
      </c>
      <c r="D1673" s="153">
        <f>SUM(M1673)</f>
        <v>0.10500000000000001</v>
      </c>
      <c r="E1673" s="161" t="s">
        <v>3808</v>
      </c>
      <c r="F1673" s="155">
        <f>SUM(N1673)</f>
        <v>0.04</v>
      </c>
      <c r="G1673" s="156">
        <v>45108</v>
      </c>
      <c r="H1673" s="162">
        <v>1.4999999999999999E-2</v>
      </c>
      <c r="I1673" s="163">
        <v>1.2500000000000001E-2</v>
      </c>
      <c r="J1673" s="162">
        <v>1.2500000000000001E-2</v>
      </c>
      <c r="K1673" s="157">
        <v>6.5000000000000002E-2</v>
      </c>
      <c r="L1673" s="157">
        <v>0</v>
      </c>
      <c r="M1673" s="159">
        <f t="shared" si="437"/>
        <v>0.10500000000000001</v>
      </c>
      <c r="N1673" s="160">
        <f t="shared" si="436"/>
        <v>0.04</v>
      </c>
      <c r="O1673" s="61" t="s">
        <v>3669</v>
      </c>
    </row>
    <row r="1674" spans="1:15" s="5" customFormat="1" ht="11.4" customHeight="1">
      <c r="A1674" s="42"/>
      <c r="B1674" s="75" t="s">
        <v>3906</v>
      </c>
      <c r="C1674" s="59" t="s">
        <v>3807</v>
      </c>
      <c r="D1674" s="153">
        <f>SUM(M1674)</f>
        <v>0.10500000000000001</v>
      </c>
      <c r="E1674" s="161" t="s">
        <v>3808</v>
      </c>
      <c r="F1674" s="155">
        <f>SUM(N1674)</f>
        <v>0.04</v>
      </c>
      <c r="G1674" s="156">
        <v>45108</v>
      </c>
      <c r="H1674" s="162">
        <v>1.4999999999999999E-2</v>
      </c>
      <c r="I1674" s="163">
        <v>1.2500000000000001E-2</v>
      </c>
      <c r="J1674" s="162">
        <v>1.2500000000000001E-2</v>
      </c>
      <c r="K1674" s="157">
        <v>6.5000000000000002E-2</v>
      </c>
      <c r="L1674" s="157">
        <v>0</v>
      </c>
      <c r="M1674" s="159">
        <f t="shared" ref="M1674" si="442">SUM(H1674:K1674)</f>
        <v>0.10500000000000001</v>
      </c>
      <c r="N1674" s="160">
        <f t="shared" ref="N1674" si="443">SUM(H1674+I1674+J1674+L1674)</f>
        <v>0.04</v>
      </c>
      <c r="O1674" s="61" t="s">
        <v>3669</v>
      </c>
    </row>
    <row r="1675" spans="1:15" s="5" customFormat="1" ht="11.4" customHeight="1">
      <c r="A1675" s="42" t="s">
        <v>1028</v>
      </c>
      <c r="B1675" s="75"/>
      <c r="C1675" s="59" t="s">
        <v>1029</v>
      </c>
      <c r="D1675" s="153">
        <f t="shared" si="431"/>
        <v>8.5000000000000006E-2</v>
      </c>
      <c r="E1675" s="161" t="s">
        <v>3208</v>
      </c>
      <c r="F1675" s="155">
        <f t="shared" si="441"/>
        <v>0.02</v>
      </c>
      <c r="G1675" s="156">
        <v>42186</v>
      </c>
      <c r="H1675" s="162">
        <v>0.02</v>
      </c>
      <c r="I1675" s="163">
        <v>0</v>
      </c>
      <c r="J1675" s="162">
        <v>0</v>
      </c>
      <c r="K1675" s="157">
        <v>6.5000000000000002E-2</v>
      </c>
      <c r="L1675" s="157">
        <v>0</v>
      </c>
      <c r="M1675" s="159">
        <f t="shared" si="437"/>
        <v>8.5000000000000006E-2</v>
      </c>
      <c r="N1675" s="160">
        <f t="shared" si="436"/>
        <v>0.02</v>
      </c>
      <c r="O1675" s="61"/>
    </row>
    <row r="1676" spans="1:15" s="5" customFormat="1" ht="11.4" customHeight="1">
      <c r="A1676" s="42" t="s">
        <v>284</v>
      </c>
      <c r="B1676" s="75"/>
      <c r="C1676" s="59" t="s">
        <v>285</v>
      </c>
      <c r="D1676" s="153">
        <f t="shared" si="431"/>
        <v>8.5000000000000006E-2</v>
      </c>
      <c r="E1676" s="161" t="s">
        <v>3209</v>
      </c>
      <c r="F1676" s="155">
        <f t="shared" si="441"/>
        <v>0.02</v>
      </c>
      <c r="G1676" s="156">
        <v>42186</v>
      </c>
      <c r="H1676" s="162">
        <v>0.02</v>
      </c>
      <c r="I1676" s="163">
        <v>0</v>
      </c>
      <c r="J1676" s="162">
        <v>0</v>
      </c>
      <c r="K1676" s="157">
        <v>6.5000000000000002E-2</v>
      </c>
      <c r="L1676" s="157">
        <v>0</v>
      </c>
      <c r="M1676" s="159">
        <f t="shared" si="437"/>
        <v>8.5000000000000006E-2</v>
      </c>
      <c r="N1676" s="160">
        <f t="shared" si="436"/>
        <v>0.02</v>
      </c>
      <c r="O1676" s="61"/>
    </row>
    <row r="1677" spans="1:15" s="5" customFormat="1" ht="11.4" customHeight="1">
      <c r="A1677" s="42" t="s">
        <v>1082</v>
      </c>
      <c r="B1677" s="75"/>
      <c r="C1677" s="59" t="s">
        <v>1083</v>
      </c>
      <c r="D1677" s="153">
        <f t="shared" si="431"/>
        <v>8.5000000000000006E-2</v>
      </c>
      <c r="E1677" s="161" t="s">
        <v>3210</v>
      </c>
      <c r="F1677" s="155">
        <f t="shared" si="441"/>
        <v>0.02</v>
      </c>
      <c r="G1677" s="156">
        <v>45292</v>
      </c>
      <c r="H1677" s="162">
        <v>0.01</v>
      </c>
      <c r="I1677" s="163">
        <v>0.01</v>
      </c>
      <c r="J1677" s="162">
        <v>0</v>
      </c>
      <c r="K1677" s="157">
        <v>6.5000000000000002E-2</v>
      </c>
      <c r="L1677" s="157">
        <v>0</v>
      </c>
      <c r="M1677" s="159">
        <f t="shared" si="437"/>
        <v>8.5000000000000006E-2</v>
      </c>
      <c r="N1677" s="160">
        <f t="shared" si="436"/>
        <v>0.02</v>
      </c>
      <c r="O1677" s="61"/>
    </row>
    <row r="1678" spans="1:15" s="5" customFormat="1" ht="11.4" customHeight="1">
      <c r="A1678" s="122" t="s">
        <v>3943</v>
      </c>
      <c r="B1678" s="120"/>
      <c r="C1678" s="63" t="s">
        <v>3945</v>
      </c>
      <c r="D1678" s="173">
        <f>SUM(M1678)</f>
        <v>0.10500000000000001</v>
      </c>
      <c r="E1678" s="165" t="s">
        <v>3946</v>
      </c>
      <c r="F1678" s="174">
        <f>SUM(N1678)</f>
        <v>0.04</v>
      </c>
      <c r="G1678" s="156">
        <v>45474</v>
      </c>
      <c r="H1678" s="162">
        <v>0.01</v>
      </c>
      <c r="I1678" s="163">
        <v>0.01</v>
      </c>
      <c r="J1678" s="162">
        <v>0.02</v>
      </c>
      <c r="K1678" s="157">
        <v>6.5000000000000002E-2</v>
      </c>
      <c r="L1678" s="157">
        <v>0</v>
      </c>
      <c r="M1678" s="159">
        <f t="shared" ref="M1678" si="444">SUM(H1678:K1678)</f>
        <v>0.10500000000000001</v>
      </c>
      <c r="N1678" s="160">
        <f t="shared" ref="N1678" si="445">SUM(H1678+I1678+J1678+L1678)</f>
        <v>0.04</v>
      </c>
      <c r="O1678" s="61" t="s">
        <v>3669</v>
      </c>
    </row>
    <row r="1679" spans="1:15" s="5" customFormat="1" ht="11.4" customHeight="1">
      <c r="A1679" s="14"/>
      <c r="B1679" s="14" t="s">
        <v>3944</v>
      </c>
      <c r="C1679" s="62" t="s">
        <v>3945</v>
      </c>
      <c r="D1679" s="175">
        <f>SUM(M1679)</f>
        <v>0.10500000000000001</v>
      </c>
      <c r="E1679" s="168" t="s">
        <v>3946</v>
      </c>
      <c r="F1679" s="176">
        <f>SUM(N1679)</f>
        <v>0.04</v>
      </c>
      <c r="G1679" s="156">
        <v>45474</v>
      </c>
      <c r="H1679" s="162">
        <v>0.01</v>
      </c>
      <c r="I1679" s="163">
        <v>0.01</v>
      </c>
      <c r="J1679" s="162">
        <v>0.02</v>
      </c>
      <c r="K1679" s="157">
        <v>6.5000000000000002E-2</v>
      </c>
      <c r="L1679" s="157">
        <v>0</v>
      </c>
      <c r="M1679" s="159">
        <f t="shared" ref="M1679" si="446">SUM(H1679:K1679)</f>
        <v>0.10500000000000001</v>
      </c>
      <c r="N1679" s="160">
        <f t="shared" ref="N1679" si="447">SUM(H1679+I1679+J1679+L1679)</f>
        <v>0.04</v>
      </c>
      <c r="O1679" s="61" t="s">
        <v>3669</v>
      </c>
    </row>
    <row r="1680" spans="1:15" s="5" customFormat="1" ht="11.4" customHeight="1">
      <c r="A1680" s="14" t="s">
        <v>556</v>
      </c>
      <c r="B1680" s="73"/>
      <c r="C1680" s="62" t="s">
        <v>557</v>
      </c>
      <c r="D1680" s="167">
        <f t="shared" si="431"/>
        <v>9.5000000000000001E-2</v>
      </c>
      <c r="E1680" s="168" t="s">
        <v>3211</v>
      </c>
      <c r="F1680" s="169">
        <f t="shared" si="441"/>
        <v>0.03</v>
      </c>
      <c r="G1680" s="156">
        <v>43556</v>
      </c>
      <c r="H1680" s="162">
        <v>0.01</v>
      </c>
      <c r="I1680" s="163">
        <v>0.02</v>
      </c>
      <c r="J1680" s="162">
        <v>0</v>
      </c>
      <c r="K1680" s="157">
        <v>6.5000000000000002E-2</v>
      </c>
      <c r="L1680" s="157">
        <v>0</v>
      </c>
      <c r="M1680" s="159">
        <f t="shared" si="437"/>
        <v>9.5000000000000001E-2</v>
      </c>
      <c r="N1680" s="160">
        <f t="shared" si="436"/>
        <v>0.03</v>
      </c>
      <c r="O1680" s="61"/>
    </row>
    <row r="1681" spans="1:15" s="5" customFormat="1" ht="11.4" customHeight="1">
      <c r="A1681" s="42" t="s">
        <v>1294</v>
      </c>
      <c r="B1681" s="75"/>
      <c r="C1681" s="59" t="s">
        <v>1295</v>
      </c>
      <c r="D1681" s="153">
        <f t="shared" ref="D1681:D1751" si="448">SUM(M1681)</f>
        <v>6.5000000000000002E-2</v>
      </c>
      <c r="E1681" s="161" t="s">
        <v>3212</v>
      </c>
      <c r="F1681" s="155">
        <f t="shared" si="441"/>
        <v>0</v>
      </c>
      <c r="G1681" s="156">
        <v>43191</v>
      </c>
      <c r="H1681" s="162">
        <v>0</v>
      </c>
      <c r="I1681" s="163">
        <v>0</v>
      </c>
      <c r="J1681" s="162">
        <v>0</v>
      </c>
      <c r="K1681" s="157">
        <v>6.5000000000000002E-2</v>
      </c>
      <c r="L1681" s="157">
        <v>0</v>
      </c>
      <c r="M1681" s="159">
        <f t="shared" si="437"/>
        <v>6.5000000000000002E-2</v>
      </c>
      <c r="N1681" s="160">
        <f t="shared" si="436"/>
        <v>0</v>
      </c>
      <c r="O1681" s="61"/>
    </row>
    <row r="1682" spans="1:15" s="5" customFormat="1" ht="11.4" customHeight="1">
      <c r="A1682" s="42" t="s">
        <v>718</v>
      </c>
      <c r="B1682" s="75"/>
      <c r="C1682" s="59" t="s">
        <v>719</v>
      </c>
      <c r="D1682" s="153">
        <f t="shared" si="448"/>
        <v>7.4999999999999997E-2</v>
      </c>
      <c r="E1682" s="161" t="s">
        <v>3213</v>
      </c>
      <c r="F1682" s="155">
        <f t="shared" si="441"/>
        <v>0.01</v>
      </c>
      <c r="G1682" s="156">
        <v>42186</v>
      </c>
      <c r="H1682" s="162">
        <v>0.01</v>
      </c>
      <c r="I1682" s="163">
        <v>0</v>
      </c>
      <c r="J1682" s="162">
        <v>0</v>
      </c>
      <c r="K1682" s="157">
        <v>6.5000000000000002E-2</v>
      </c>
      <c r="L1682" s="157">
        <v>0</v>
      </c>
      <c r="M1682" s="159">
        <f t="shared" si="437"/>
        <v>7.4999999999999997E-2</v>
      </c>
      <c r="N1682" s="160">
        <f t="shared" si="436"/>
        <v>0.01</v>
      </c>
      <c r="O1682" s="61"/>
    </row>
    <row r="1683" spans="1:15" s="5" customFormat="1" ht="11.4" customHeight="1">
      <c r="A1683" s="42" t="s">
        <v>516</v>
      </c>
      <c r="B1683" s="75"/>
      <c r="C1683" s="59" t="s">
        <v>517</v>
      </c>
      <c r="D1683" s="153">
        <f t="shared" si="448"/>
        <v>9.2499999999999999E-2</v>
      </c>
      <c r="E1683" s="161" t="s">
        <v>3214</v>
      </c>
      <c r="F1683" s="155">
        <f t="shared" si="441"/>
        <v>2.75E-2</v>
      </c>
      <c r="G1683" s="156">
        <v>42186</v>
      </c>
      <c r="H1683" s="162">
        <v>1.2500000000000001E-2</v>
      </c>
      <c r="I1683" s="163">
        <v>1.4999999999999999E-2</v>
      </c>
      <c r="J1683" s="162">
        <v>0</v>
      </c>
      <c r="K1683" s="157">
        <v>6.5000000000000002E-2</v>
      </c>
      <c r="L1683" s="157">
        <v>0</v>
      </c>
      <c r="M1683" s="159">
        <f t="shared" si="437"/>
        <v>9.2499999999999999E-2</v>
      </c>
      <c r="N1683" s="160">
        <f t="shared" si="436"/>
        <v>2.75E-2</v>
      </c>
      <c r="O1683" s="61"/>
    </row>
    <row r="1684" spans="1:15" s="49" customFormat="1" ht="11.4" customHeight="1">
      <c r="A1684" s="55" t="s">
        <v>2432</v>
      </c>
      <c r="B1684" s="78"/>
      <c r="C1684" s="88" t="s">
        <v>2433</v>
      </c>
      <c r="D1684" s="170">
        <f t="shared" si="448"/>
        <v>0.1125</v>
      </c>
      <c r="E1684" s="171" t="s">
        <v>3215</v>
      </c>
      <c r="F1684" s="172">
        <f t="shared" si="441"/>
        <v>4.7500000000000001E-2</v>
      </c>
      <c r="G1684" s="185">
        <v>44562</v>
      </c>
      <c r="H1684" s="162">
        <v>1.2500000000000001E-2</v>
      </c>
      <c r="I1684" s="163">
        <v>1.4999999999999999E-2</v>
      </c>
      <c r="J1684" s="162">
        <v>0.02</v>
      </c>
      <c r="K1684" s="157">
        <v>6.5000000000000002E-2</v>
      </c>
      <c r="L1684" s="157">
        <v>0</v>
      </c>
      <c r="M1684" s="159">
        <f t="shared" si="437"/>
        <v>0.1125</v>
      </c>
      <c r="N1684" s="160">
        <f t="shared" si="436"/>
        <v>4.7500000000000001E-2</v>
      </c>
      <c r="O1684" s="61" t="s">
        <v>3669</v>
      </c>
    </row>
    <row r="1685" spans="1:15" s="5" customFormat="1" ht="11.4" customHeight="1">
      <c r="A1685" s="121"/>
      <c r="B1685" s="72" t="s">
        <v>2435</v>
      </c>
      <c r="C1685" s="88" t="s">
        <v>2433</v>
      </c>
      <c r="D1685" s="170">
        <f t="shared" si="448"/>
        <v>0.1125</v>
      </c>
      <c r="E1685" s="171" t="s">
        <v>3215</v>
      </c>
      <c r="F1685" s="172">
        <f t="shared" si="441"/>
        <v>4.7500000000000001E-2</v>
      </c>
      <c r="G1685" s="184">
        <v>44562</v>
      </c>
      <c r="H1685" s="162">
        <v>1.2500000000000001E-2</v>
      </c>
      <c r="I1685" s="163">
        <v>1.4999999999999999E-2</v>
      </c>
      <c r="J1685" s="162">
        <v>0.02</v>
      </c>
      <c r="K1685" s="157">
        <v>6.5000000000000002E-2</v>
      </c>
      <c r="L1685" s="157">
        <v>0</v>
      </c>
      <c r="M1685" s="159">
        <f t="shared" si="437"/>
        <v>0.1125</v>
      </c>
      <c r="N1685" s="160">
        <f t="shared" si="436"/>
        <v>4.7500000000000001E-2</v>
      </c>
      <c r="O1685" s="61" t="s">
        <v>3669</v>
      </c>
    </row>
    <row r="1686" spans="1:15" s="5" customFormat="1" ht="11.4" customHeight="1">
      <c r="A1686" s="12"/>
      <c r="B1686" s="73" t="s">
        <v>2436</v>
      </c>
      <c r="C1686" s="62" t="s">
        <v>2433</v>
      </c>
      <c r="D1686" s="167">
        <f t="shared" si="448"/>
        <v>0.1125</v>
      </c>
      <c r="E1686" s="168" t="s">
        <v>3215</v>
      </c>
      <c r="F1686" s="169">
        <f t="shared" si="441"/>
        <v>4.7500000000000001E-2</v>
      </c>
      <c r="G1686" s="184">
        <v>44562</v>
      </c>
      <c r="H1686" s="162">
        <v>1.2500000000000001E-2</v>
      </c>
      <c r="I1686" s="163">
        <v>1.4999999999999999E-2</v>
      </c>
      <c r="J1686" s="162">
        <v>0.02</v>
      </c>
      <c r="K1686" s="157">
        <v>6.5000000000000002E-2</v>
      </c>
      <c r="L1686" s="157">
        <v>0</v>
      </c>
      <c r="M1686" s="159">
        <f t="shared" si="437"/>
        <v>0.1125</v>
      </c>
      <c r="N1686" s="160">
        <f t="shared" si="436"/>
        <v>4.7500000000000001E-2</v>
      </c>
      <c r="O1686" s="61" t="s">
        <v>3669</v>
      </c>
    </row>
    <row r="1687" spans="1:15" s="49" customFormat="1" ht="11.4" customHeight="1">
      <c r="A1687" s="58" t="s">
        <v>4267</v>
      </c>
      <c r="B1687" s="76"/>
      <c r="C1687" s="88" t="s">
        <v>4265</v>
      </c>
      <c r="D1687" s="170">
        <f t="shared" ref="D1687:D1689" si="449">SUM(M1687)</f>
        <v>0.1125</v>
      </c>
      <c r="E1687" s="171" t="s">
        <v>4266</v>
      </c>
      <c r="F1687" s="172">
        <f t="shared" ref="F1687:F1689" si="450">SUM(N1687)</f>
        <v>4.7500000000000001E-2</v>
      </c>
      <c r="G1687" s="186">
        <v>46204</v>
      </c>
      <c r="H1687" s="162">
        <v>1.2500000000000001E-2</v>
      </c>
      <c r="I1687" s="163">
        <v>1.4999999999999999E-2</v>
      </c>
      <c r="J1687" s="162">
        <v>0.02</v>
      </c>
      <c r="K1687" s="157">
        <v>6.5000000000000002E-2</v>
      </c>
      <c r="L1687" s="157">
        <v>0</v>
      </c>
      <c r="M1687" s="159">
        <f t="shared" ref="M1687:M1689" si="451">SUM(H1687:K1687)</f>
        <v>0.1125</v>
      </c>
      <c r="N1687" s="160">
        <f t="shared" ref="N1687:N1689" si="452">SUM(H1687+I1687+J1687+L1687)</f>
        <v>4.7500000000000001E-2</v>
      </c>
      <c r="O1687" s="61" t="s">
        <v>3669</v>
      </c>
    </row>
    <row r="1688" spans="1:15" s="49" customFormat="1" ht="11.4" customHeight="1">
      <c r="A1688" s="55"/>
      <c r="B1688" s="78" t="s">
        <v>4293</v>
      </c>
      <c r="C1688" s="88" t="s">
        <v>4265</v>
      </c>
      <c r="D1688" s="170">
        <f t="shared" si="449"/>
        <v>0.1125</v>
      </c>
      <c r="E1688" s="171" t="s">
        <v>4266</v>
      </c>
      <c r="F1688" s="172">
        <f t="shared" si="450"/>
        <v>4.7500000000000001E-2</v>
      </c>
      <c r="G1688" s="186">
        <v>46204</v>
      </c>
      <c r="H1688" s="162">
        <v>1.2500000000000001E-2</v>
      </c>
      <c r="I1688" s="163">
        <v>1.4999999999999999E-2</v>
      </c>
      <c r="J1688" s="162">
        <v>0.02</v>
      </c>
      <c r="K1688" s="157">
        <v>6.5000000000000002E-2</v>
      </c>
      <c r="L1688" s="157">
        <v>0</v>
      </c>
      <c r="M1688" s="159">
        <f t="shared" ref="M1688" si="453">SUM(H1688:K1688)</f>
        <v>0.1125</v>
      </c>
      <c r="N1688" s="160">
        <f t="shared" ref="N1688" si="454">SUM(H1688+I1688+J1688+L1688)</f>
        <v>4.7500000000000001E-2</v>
      </c>
      <c r="O1688" s="61" t="s">
        <v>3669</v>
      </c>
    </row>
    <row r="1689" spans="1:15" s="5" customFormat="1" ht="11.4" customHeight="1">
      <c r="A1689" s="12"/>
      <c r="B1689" s="73" t="s">
        <v>4295</v>
      </c>
      <c r="C1689" s="62" t="s">
        <v>4265</v>
      </c>
      <c r="D1689" s="167">
        <f t="shared" si="449"/>
        <v>0.1125</v>
      </c>
      <c r="E1689" s="168" t="s">
        <v>4266</v>
      </c>
      <c r="F1689" s="169">
        <f t="shared" si="450"/>
        <v>4.7500000000000001E-2</v>
      </c>
      <c r="G1689" s="186">
        <v>46204</v>
      </c>
      <c r="H1689" s="162">
        <v>1.2500000000000001E-2</v>
      </c>
      <c r="I1689" s="163">
        <v>1.4999999999999999E-2</v>
      </c>
      <c r="J1689" s="162">
        <v>0.02</v>
      </c>
      <c r="K1689" s="157">
        <v>6.5000000000000002E-2</v>
      </c>
      <c r="L1689" s="157">
        <v>0</v>
      </c>
      <c r="M1689" s="159">
        <f t="shared" si="451"/>
        <v>0.1125</v>
      </c>
      <c r="N1689" s="160">
        <f t="shared" si="452"/>
        <v>4.7500000000000001E-2</v>
      </c>
      <c r="O1689" s="61" t="s">
        <v>3669</v>
      </c>
    </row>
    <row r="1690" spans="1:15" s="5" customFormat="1" ht="11.4" customHeight="1">
      <c r="A1690" s="14" t="s">
        <v>921</v>
      </c>
      <c r="B1690" s="73"/>
      <c r="C1690" s="62" t="s">
        <v>922</v>
      </c>
      <c r="D1690" s="167">
        <f t="shared" si="448"/>
        <v>7.4999999999999997E-2</v>
      </c>
      <c r="E1690" s="168" t="s">
        <v>3216</v>
      </c>
      <c r="F1690" s="169">
        <f t="shared" si="441"/>
        <v>0.01</v>
      </c>
      <c r="G1690" s="156">
        <v>43647</v>
      </c>
      <c r="H1690" s="162">
        <v>0.01</v>
      </c>
      <c r="I1690" s="163">
        <v>0</v>
      </c>
      <c r="J1690" s="162">
        <v>0</v>
      </c>
      <c r="K1690" s="157">
        <v>6.5000000000000002E-2</v>
      </c>
      <c r="L1690" s="157">
        <v>0</v>
      </c>
      <c r="M1690" s="159">
        <f t="shared" si="437"/>
        <v>7.4999999999999997E-2</v>
      </c>
      <c r="N1690" s="160">
        <f t="shared" si="436"/>
        <v>0.01</v>
      </c>
      <c r="O1690" s="61"/>
    </row>
    <row r="1691" spans="1:15" s="5" customFormat="1" ht="11.4" customHeight="1">
      <c r="A1691" s="42" t="s">
        <v>841</v>
      </c>
      <c r="B1691" s="75"/>
      <c r="C1691" s="59" t="s">
        <v>842</v>
      </c>
      <c r="D1691" s="153">
        <f t="shared" si="448"/>
        <v>8.5000000000000006E-2</v>
      </c>
      <c r="E1691" s="161" t="s">
        <v>3217</v>
      </c>
      <c r="F1691" s="155">
        <f t="shared" si="441"/>
        <v>0.02</v>
      </c>
      <c r="G1691" s="156">
        <v>42186</v>
      </c>
      <c r="H1691" s="162">
        <v>0.02</v>
      </c>
      <c r="I1691" s="163">
        <v>0</v>
      </c>
      <c r="J1691" s="162">
        <v>0</v>
      </c>
      <c r="K1691" s="157">
        <v>6.5000000000000002E-2</v>
      </c>
      <c r="L1691" s="157">
        <v>0</v>
      </c>
      <c r="M1691" s="159">
        <f t="shared" si="437"/>
        <v>8.5000000000000006E-2</v>
      </c>
      <c r="N1691" s="160">
        <f t="shared" si="436"/>
        <v>0.02</v>
      </c>
      <c r="O1691" s="61"/>
    </row>
    <row r="1692" spans="1:15" s="5" customFormat="1" ht="11.4" customHeight="1">
      <c r="A1692" s="42" t="s">
        <v>1476</v>
      </c>
      <c r="B1692" s="75"/>
      <c r="C1692" s="59" t="s">
        <v>1477</v>
      </c>
      <c r="D1692" s="153">
        <f t="shared" si="448"/>
        <v>7.4999999999999997E-2</v>
      </c>
      <c r="E1692" s="161" t="s">
        <v>3218</v>
      </c>
      <c r="F1692" s="155">
        <f t="shared" si="441"/>
        <v>0.01</v>
      </c>
      <c r="G1692" s="156">
        <v>42186</v>
      </c>
      <c r="H1692" s="162">
        <v>0.01</v>
      </c>
      <c r="I1692" s="163">
        <v>0</v>
      </c>
      <c r="J1692" s="162">
        <v>0</v>
      </c>
      <c r="K1692" s="157">
        <v>6.5000000000000002E-2</v>
      </c>
      <c r="L1692" s="157">
        <v>0</v>
      </c>
      <c r="M1692" s="159">
        <f t="shared" si="437"/>
        <v>7.4999999999999997E-2</v>
      </c>
      <c r="N1692" s="160">
        <f t="shared" si="436"/>
        <v>0.01</v>
      </c>
      <c r="O1692" s="61"/>
    </row>
    <row r="1693" spans="1:15" s="5" customFormat="1" ht="11.4" customHeight="1">
      <c r="A1693" s="42" t="s">
        <v>1214</v>
      </c>
      <c r="B1693" s="75"/>
      <c r="C1693" s="59" t="s">
        <v>1215</v>
      </c>
      <c r="D1693" s="153">
        <f t="shared" si="448"/>
        <v>0.09</v>
      </c>
      <c r="E1693" s="161" t="s">
        <v>3219</v>
      </c>
      <c r="F1693" s="155">
        <f t="shared" si="441"/>
        <v>2.5000000000000001E-2</v>
      </c>
      <c r="G1693" s="156">
        <v>42186</v>
      </c>
      <c r="H1693" s="162">
        <v>1.4999999999999999E-2</v>
      </c>
      <c r="I1693" s="163">
        <v>0.01</v>
      </c>
      <c r="J1693" s="162">
        <v>0</v>
      </c>
      <c r="K1693" s="157">
        <v>6.5000000000000002E-2</v>
      </c>
      <c r="L1693" s="157">
        <v>0</v>
      </c>
      <c r="M1693" s="159">
        <f t="shared" si="437"/>
        <v>0.09</v>
      </c>
      <c r="N1693" s="160">
        <f t="shared" si="436"/>
        <v>2.5000000000000001E-2</v>
      </c>
      <c r="O1693" s="61"/>
    </row>
    <row r="1694" spans="1:15" s="5" customFormat="1" ht="11.4" customHeight="1">
      <c r="A1694" s="42" t="s">
        <v>609</v>
      </c>
      <c r="B1694" s="75"/>
      <c r="C1694" s="59" t="s">
        <v>610</v>
      </c>
      <c r="D1694" s="153">
        <f t="shared" si="448"/>
        <v>8.5000000000000006E-2</v>
      </c>
      <c r="E1694" s="161" t="s">
        <v>3220</v>
      </c>
      <c r="F1694" s="155">
        <f t="shared" si="441"/>
        <v>0.02</v>
      </c>
      <c r="G1694" s="156">
        <v>43282</v>
      </c>
      <c r="H1694" s="162">
        <v>0.01</v>
      </c>
      <c r="I1694" s="163">
        <v>0.01</v>
      </c>
      <c r="J1694" s="162">
        <v>0</v>
      </c>
      <c r="K1694" s="157">
        <v>6.5000000000000002E-2</v>
      </c>
      <c r="L1694" s="157">
        <v>0</v>
      </c>
      <c r="M1694" s="159">
        <f t="shared" si="437"/>
        <v>8.5000000000000006E-2</v>
      </c>
      <c r="N1694" s="160">
        <f t="shared" si="436"/>
        <v>0.02</v>
      </c>
      <c r="O1694" s="61"/>
    </row>
    <row r="1695" spans="1:15" s="5" customFormat="1" ht="11.4" customHeight="1">
      <c r="A1695" s="42" t="s">
        <v>487</v>
      </c>
      <c r="B1695" s="75"/>
      <c r="C1695" s="59" t="s">
        <v>488</v>
      </c>
      <c r="D1695" s="153">
        <f t="shared" si="448"/>
        <v>0.08</v>
      </c>
      <c r="E1695" s="161" t="s">
        <v>3221</v>
      </c>
      <c r="F1695" s="155">
        <f t="shared" si="441"/>
        <v>1.4999999999999999E-2</v>
      </c>
      <c r="G1695" s="156">
        <v>42917</v>
      </c>
      <c r="H1695" s="162">
        <v>1.4999999999999999E-2</v>
      </c>
      <c r="I1695" s="163">
        <v>0</v>
      </c>
      <c r="J1695" s="162">
        <v>0</v>
      </c>
      <c r="K1695" s="157">
        <v>6.5000000000000002E-2</v>
      </c>
      <c r="L1695" s="157">
        <v>0</v>
      </c>
      <c r="M1695" s="159">
        <f t="shared" si="437"/>
        <v>0.08</v>
      </c>
      <c r="N1695" s="160">
        <f t="shared" si="436"/>
        <v>1.4999999999999999E-2</v>
      </c>
      <c r="O1695" s="61"/>
    </row>
    <row r="1696" spans="1:15" s="5" customFormat="1" ht="11.4" customHeight="1">
      <c r="A1696" s="42" t="s">
        <v>413</v>
      </c>
      <c r="B1696" s="75"/>
      <c r="C1696" s="59" t="s">
        <v>414</v>
      </c>
      <c r="D1696" s="153">
        <f t="shared" si="448"/>
        <v>8.5000000000000006E-2</v>
      </c>
      <c r="E1696" s="161" t="s">
        <v>3222</v>
      </c>
      <c r="F1696" s="155">
        <f t="shared" si="441"/>
        <v>0.02</v>
      </c>
      <c r="G1696" s="156">
        <v>44378</v>
      </c>
      <c r="H1696" s="162">
        <v>0.01</v>
      </c>
      <c r="I1696" s="163">
        <v>0.01</v>
      </c>
      <c r="J1696" s="162">
        <v>0</v>
      </c>
      <c r="K1696" s="157">
        <v>6.5000000000000002E-2</v>
      </c>
      <c r="L1696" s="157">
        <v>0</v>
      </c>
      <c r="M1696" s="159">
        <f t="shared" si="437"/>
        <v>8.5000000000000006E-2</v>
      </c>
      <c r="N1696" s="160">
        <f t="shared" si="436"/>
        <v>0.02</v>
      </c>
      <c r="O1696" s="61"/>
    </row>
    <row r="1697" spans="1:15" s="5" customFormat="1" ht="11.4" customHeight="1">
      <c r="A1697" s="42" t="s">
        <v>12</v>
      </c>
      <c r="B1697" s="75"/>
      <c r="C1697" s="59" t="s">
        <v>13</v>
      </c>
      <c r="D1697" s="153">
        <f t="shared" si="448"/>
        <v>7.4999999999999997E-2</v>
      </c>
      <c r="E1697" s="161" t="s">
        <v>3223</v>
      </c>
      <c r="F1697" s="155">
        <f t="shared" si="441"/>
        <v>0.01</v>
      </c>
      <c r="G1697" s="156">
        <v>44652</v>
      </c>
      <c r="H1697" s="162">
        <v>0.01</v>
      </c>
      <c r="I1697" s="163">
        <v>0</v>
      </c>
      <c r="J1697" s="162">
        <v>0</v>
      </c>
      <c r="K1697" s="157">
        <v>6.5000000000000002E-2</v>
      </c>
      <c r="L1697" s="157">
        <v>0</v>
      </c>
      <c r="M1697" s="159">
        <f t="shared" si="437"/>
        <v>7.4999999999999997E-2</v>
      </c>
      <c r="N1697" s="160">
        <f t="shared" ref="N1697:N1764" si="455">SUM(H1697+I1697+J1697+L1697)</f>
        <v>0.01</v>
      </c>
      <c r="O1697" s="61"/>
    </row>
    <row r="1698" spans="1:15" s="5" customFormat="1" ht="11.4" customHeight="1">
      <c r="A1698" s="42" t="s">
        <v>858</v>
      </c>
      <c r="B1698" s="75"/>
      <c r="C1698" s="59" t="s">
        <v>859</v>
      </c>
      <c r="D1698" s="153">
        <f t="shared" si="448"/>
        <v>7.0000000000000007E-2</v>
      </c>
      <c r="E1698" s="161" t="s">
        <v>3224</v>
      </c>
      <c r="F1698" s="155">
        <f t="shared" si="441"/>
        <v>5.0000000000000001E-3</v>
      </c>
      <c r="G1698" s="156">
        <v>42186</v>
      </c>
      <c r="H1698" s="162">
        <v>5.0000000000000001E-3</v>
      </c>
      <c r="I1698" s="163">
        <v>0</v>
      </c>
      <c r="J1698" s="162">
        <v>0</v>
      </c>
      <c r="K1698" s="157">
        <v>6.5000000000000002E-2</v>
      </c>
      <c r="L1698" s="157">
        <v>0</v>
      </c>
      <c r="M1698" s="159">
        <f t="shared" si="437"/>
        <v>7.0000000000000007E-2</v>
      </c>
      <c r="N1698" s="160">
        <f t="shared" si="455"/>
        <v>5.0000000000000001E-3</v>
      </c>
      <c r="O1698" s="61"/>
    </row>
    <row r="1699" spans="1:15" s="5" customFormat="1" ht="11.4" customHeight="1">
      <c r="A1699" s="42" t="s">
        <v>852</v>
      </c>
      <c r="B1699" s="75"/>
      <c r="C1699" s="59" t="s">
        <v>853</v>
      </c>
      <c r="D1699" s="153">
        <f t="shared" si="448"/>
        <v>0.09</v>
      </c>
      <c r="E1699" s="161" t="s">
        <v>3225</v>
      </c>
      <c r="F1699" s="155">
        <f t="shared" si="441"/>
        <v>2.5000000000000001E-2</v>
      </c>
      <c r="G1699" s="156">
        <v>42186</v>
      </c>
      <c r="H1699" s="162">
        <v>5.0000000000000001E-3</v>
      </c>
      <c r="I1699" s="163">
        <v>0.02</v>
      </c>
      <c r="J1699" s="162">
        <v>0</v>
      </c>
      <c r="K1699" s="157">
        <v>6.5000000000000002E-2</v>
      </c>
      <c r="L1699" s="157">
        <v>0</v>
      </c>
      <c r="M1699" s="159">
        <f t="shared" si="437"/>
        <v>0.09</v>
      </c>
      <c r="N1699" s="160">
        <f t="shared" si="455"/>
        <v>2.5000000000000001E-2</v>
      </c>
      <c r="O1699" s="61"/>
    </row>
    <row r="1700" spans="1:15" s="5" customFormat="1" ht="11.4" customHeight="1">
      <c r="A1700" s="42" t="s">
        <v>131</v>
      </c>
      <c r="B1700" s="75"/>
      <c r="C1700" s="59" t="s">
        <v>132</v>
      </c>
      <c r="D1700" s="153">
        <f t="shared" si="448"/>
        <v>0.09</v>
      </c>
      <c r="E1700" s="161" t="s">
        <v>3226</v>
      </c>
      <c r="F1700" s="155">
        <f t="shared" si="441"/>
        <v>2.5000000000000001E-2</v>
      </c>
      <c r="G1700" s="156">
        <v>43009</v>
      </c>
      <c r="H1700" s="162">
        <v>0.01</v>
      </c>
      <c r="I1700" s="163">
        <v>1.4999999999999999E-2</v>
      </c>
      <c r="J1700" s="162">
        <v>0</v>
      </c>
      <c r="K1700" s="157">
        <v>6.5000000000000002E-2</v>
      </c>
      <c r="L1700" s="157">
        <v>0</v>
      </c>
      <c r="M1700" s="159">
        <f t="shared" si="437"/>
        <v>0.09</v>
      </c>
      <c r="N1700" s="160">
        <f t="shared" si="455"/>
        <v>2.5000000000000001E-2</v>
      </c>
      <c r="O1700" s="61"/>
    </row>
    <row r="1701" spans="1:15" s="49" customFormat="1" ht="11.4" customHeight="1">
      <c r="A1701" s="55" t="s">
        <v>2096</v>
      </c>
      <c r="B1701" s="78"/>
      <c r="C1701" s="88" t="s">
        <v>2097</v>
      </c>
      <c r="D1701" s="170">
        <f t="shared" si="448"/>
        <v>9.9000000000000005E-2</v>
      </c>
      <c r="E1701" s="171" t="s">
        <v>3227</v>
      </c>
      <c r="F1701" s="172">
        <f t="shared" si="441"/>
        <v>3.4000000000000002E-2</v>
      </c>
      <c r="G1701" s="185">
        <v>43647</v>
      </c>
      <c r="H1701" s="162">
        <v>0.01</v>
      </c>
      <c r="I1701" s="163">
        <v>1.4999999999999999E-2</v>
      </c>
      <c r="J1701" s="162">
        <v>8.9999999999999993E-3</v>
      </c>
      <c r="K1701" s="157">
        <v>6.5000000000000002E-2</v>
      </c>
      <c r="L1701" s="157">
        <v>0</v>
      </c>
      <c r="M1701" s="159">
        <f t="shared" si="437"/>
        <v>9.9000000000000005E-2</v>
      </c>
      <c r="N1701" s="160">
        <f t="shared" si="455"/>
        <v>3.4000000000000002E-2</v>
      </c>
      <c r="O1701" s="61" t="s">
        <v>3669</v>
      </c>
    </row>
    <row r="1702" spans="1:15" s="5" customFormat="1" ht="11.4" customHeight="1">
      <c r="A1702" s="12"/>
      <c r="B1702" s="73" t="s">
        <v>2273</v>
      </c>
      <c r="C1702" s="62" t="s">
        <v>2097</v>
      </c>
      <c r="D1702" s="167">
        <f t="shared" si="448"/>
        <v>9.9000000000000005E-2</v>
      </c>
      <c r="E1702" s="168" t="s">
        <v>3227</v>
      </c>
      <c r="F1702" s="169">
        <f t="shared" si="441"/>
        <v>3.4000000000000002E-2</v>
      </c>
      <c r="G1702" s="184">
        <v>43647</v>
      </c>
      <c r="H1702" s="162">
        <v>0.01</v>
      </c>
      <c r="I1702" s="163">
        <v>1.4999999999999999E-2</v>
      </c>
      <c r="J1702" s="162">
        <v>8.9999999999999993E-3</v>
      </c>
      <c r="K1702" s="157">
        <v>6.5000000000000002E-2</v>
      </c>
      <c r="L1702" s="157">
        <v>0</v>
      </c>
      <c r="M1702" s="159">
        <f t="shared" si="437"/>
        <v>9.9000000000000005E-2</v>
      </c>
      <c r="N1702" s="160">
        <f t="shared" si="455"/>
        <v>3.4000000000000002E-2</v>
      </c>
      <c r="O1702" s="61" t="s">
        <v>3669</v>
      </c>
    </row>
    <row r="1703" spans="1:15" s="49" customFormat="1" ht="11.4" customHeight="1">
      <c r="A1703" s="55" t="s">
        <v>1359</v>
      </c>
      <c r="B1703" s="78"/>
      <c r="C1703" s="88" t="s">
        <v>1298</v>
      </c>
      <c r="D1703" s="170">
        <f t="shared" si="448"/>
        <v>9.2999999999999999E-2</v>
      </c>
      <c r="E1703" s="171" t="s">
        <v>3228</v>
      </c>
      <c r="F1703" s="172">
        <f t="shared" si="441"/>
        <v>2.8000000000000001E-2</v>
      </c>
      <c r="G1703" s="185">
        <v>45017</v>
      </c>
      <c r="H1703" s="162">
        <v>0.01</v>
      </c>
      <c r="I1703" s="163">
        <v>1.4999999999999999E-2</v>
      </c>
      <c r="J1703" s="162">
        <v>3.0000000000000001E-3</v>
      </c>
      <c r="K1703" s="157">
        <v>6.5000000000000002E-2</v>
      </c>
      <c r="L1703" s="157">
        <v>0</v>
      </c>
      <c r="M1703" s="159">
        <f t="shared" si="437"/>
        <v>9.2999999999999999E-2</v>
      </c>
      <c r="N1703" s="160">
        <f t="shared" si="455"/>
        <v>2.8000000000000001E-2</v>
      </c>
      <c r="O1703" s="61" t="s">
        <v>3669</v>
      </c>
    </row>
    <row r="1704" spans="1:15" s="5" customFormat="1" ht="11.4" customHeight="1">
      <c r="A1704" s="12"/>
      <c r="B1704" s="73" t="s">
        <v>3531</v>
      </c>
      <c r="C1704" s="62" t="s">
        <v>1298</v>
      </c>
      <c r="D1704" s="167">
        <f t="shared" si="448"/>
        <v>9.2999999999999999E-2</v>
      </c>
      <c r="E1704" s="168" t="s">
        <v>3228</v>
      </c>
      <c r="F1704" s="169">
        <f t="shared" si="441"/>
        <v>2.8000000000000001E-2</v>
      </c>
      <c r="G1704" s="184">
        <v>45017</v>
      </c>
      <c r="H1704" s="162">
        <v>0.01</v>
      </c>
      <c r="I1704" s="163">
        <v>1.4999999999999999E-2</v>
      </c>
      <c r="J1704" s="162">
        <v>3.0000000000000001E-3</v>
      </c>
      <c r="K1704" s="157">
        <v>6.5000000000000002E-2</v>
      </c>
      <c r="L1704" s="157">
        <v>0</v>
      </c>
      <c r="M1704" s="159">
        <f t="shared" si="437"/>
        <v>9.2999999999999999E-2</v>
      </c>
      <c r="N1704" s="160">
        <f t="shared" si="455"/>
        <v>2.8000000000000001E-2</v>
      </c>
      <c r="O1704" s="61" t="s">
        <v>3669</v>
      </c>
    </row>
    <row r="1705" spans="1:15" s="13" customFormat="1" ht="11.4" customHeight="1">
      <c r="A1705" s="122" t="s">
        <v>3534</v>
      </c>
      <c r="B1705" s="72"/>
      <c r="C1705" s="88" t="s">
        <v>3524</v>
      </c>
      <c r="D1705" s="170">
        <f t="shared" si="448"/>
        <v>0.1</v>
      </c>
      <c r="E1705" s="171" t="s">
        <v>3525</v>
      </c>
      <c r="F1705" s="172">
        <f t="shared" si="441"/>
        <v>3.5000000000000003E-2</v>
      </c>
      <c r="G1705" s="185">
        <v>45017</v>
      </c>
      <c r="H1705" s="162">
        <v>0.01</v>
      </c>
      <c r="I1705" s="163">
        <v>1.4999999999999999E-2</v>
      </c>
      <c r="J1705" s="162">
        <v>0.01</v>
      </c>
      <c r="K1705" s="157">
        <v>6.5000000000000002E-2</v>
      </c>
      <c r="L1705" s="157">
        <v>0</v>
      </c>
      <c r="M1705" s="159">
        <f t="shared" si="437"/>
        <v>0.1</v>
      </c>
      <c r="N1705" s="160">
        <f t="shared" si="455"/>
        <v>3.5000000000000003E-2</v>
      </c>
      <c r="O1705" s="61" t="s">
        <v>3669</v>
      </c>
    </row>
    <row r="1706" spans="1:15" s="13" customFormat="1" ht="11.4" customHeight="1">
      <c r="A1706" s="121"/>
      <c r="B1706" s="72" t="s">
        <v>3658</v>
      </c>
      <c r="C1706" s="88" t="s">
        <v>3524</v>
      </c>
      <c r="D1706" s="170">
        <f t="shared" si="448"/>
        <v>0.1</v>
      </c>
      <c r="E1706" s="171" t="s">
        <v>3525</v>
      </c>
      <c r="F1706" s="172">
        <f t="shared" si="441"/>
        <v>3.5000000000000003E-2</v>
      </c>
      <c r="G1706" s="185">
        <v>45017</v>
      </c>
      <c r="H1706" s="162">
        <v>0.01</v>
      </c>
      <c r="I1706" s="163">
        <v>1.4999999999999999E-2</v>
      </c>
      <c r="J1706" s="162">
        <v>0.01</v>
      </c>
      <c r="K1706" s="157">
        <v>6.5000000000000002E-2</v>
      </c>
      <c r="L1706" s="157">
        <v>0</v>
      </c>
      <c r="M1706" s="159">
        <f t="shared" si="437"/>
        <v>0.1</v>
      </c>
      <c r="N1706" s="160">
        <f t="shared" si="455"/>
        <v>3.5000000000000003E-2</v>
      </c>
      <c r="O1706" s="61" t="s">
        <v>3669</v>
      </c>
    </row>
    <row r="1707" spans="1:15" s="13" customFormat="1" ht="11.4" customHeight="1">
      <c r="A1707" s="121"/>
      <c r="B1707" s="72" t="s">
        <v>3532</v>
      </c>
      <c r="C1707" s="88" t="s">
        <v>3524</v>
      </c>
      <c r="D1707" s="170">
        <f t="shared" si="448"/>
        <v>0.1</v>
      </c>
      <c r="E1707" s="171" t="s">
        <v>3525</v>
      </c>
      <c r="F1707" s="172">
        <f t="shared" si="441"/>
        <v>3.5000000000000003E-2</v>
      </c>
      <c r="G1707" s="185">
        <v>45017</v>
      </c>
      <c r="H1707" s="162">
        <v>0.01</v>
      </c>
      <c r="I1707" s="163">
        <v>1.4999999999999999E-2</v>
      </c>
      <c r="J1707" s="162">
        <v>0.01</v>
      </c>
      <c r="K1707" s="157">
        <v>6.5000000000000002E-2</v>
      </c>
      <c r="L1707" s="157">
        <v>0</v>
      </c>
      <c r="M1707" s="159">
        <f t="shared" si="437"/>
        <v>0.1</v>
      </c>
      <c r="N1707" s="160">
        <f t="shared" si="455"/>
        <v>3.5000000000000003E-2</v>
      </c>
      <c r="O1707" s="61" t="s">
        <v>3669</v>
      </c>
    </row>
    <row r="1708" spans="1:15" s="13" customFormat="1" ht="11.4" customHeight="1">
      <c r="A1708" s="12"/>
      <c r="B1708" s="73" t="s">
        <v>3533</v>
      </c>
      <c r="C1708" s="62" t="s">
        <v>3524</v>
      </c>
      <c r="D1708" s="167">
        <f t="shared" si="448"/>
        <v>0.1</v>
      </c>
      <c r="E1708" s="168" t="s">
        <v>3525</v>
      </c>
      <c r="F1708" s="169">
        <f t="shared" si="441"/>
        <v>3.5000000000000003E-2</v>
      </c>
      <c r="G1708" s="185">
        <v>45017</v>
      </c>
      <c r="H1708" s="162">
        <v>0.01</v>
      </c>
      <c r="I1708" s="163">
        <v>1.4999999999999999E-2</v>
      </c>
      <c r="J1708" s="162">
        <v>0.01</v>
      </c>
      <c r="K1708" s="157">
        <v>6.5000000000000002E-2</v>
      </c>
      <c r="L1708" s="157">
        <v>0</v>
      </c>
      <c r="M1708" s="159">
        <f t="shared" si="437"/>
        <v>0.1</v>
      </c>
      <c r="N1708" s="160">
        <f t="shared" si="455"/>
        <v>3.5000000000000003E-2</v>
      </c>
      <c r="O1708" s="61" t="s">
        <v>3669</v>
      </c>
    </row>
    <row r="1709" spans="1:15" s="13" customFormat="1" ht="11.4" customHeight="1">
      <c r="A1709" s="14" t="s">
        <v>659</v>
      </c>
      <c r="B1709" s="73"/>
      <c r="C1709" s="62" t="s">
        <v>660</v>
      </c>
      <c r="D1709" s="167">
        <f t="shared" si="448"/>
        <v>7.4999999999999997E-2</v>
      </c>
      <c r="E1709" s="168" t="s">
        <v>3229</v>
      </c>
      <c r="F1709" s="169">
        <f t="shared" si="441"/>
        <v>0.01</v>
      </c>
      <c r="G1709" s="156">
        <v>42186</v>
      </c>
      <c r="H1709" s="162">
        <v>0.01</v>
      </c>
      <c r="I1709" s="163">
        <v>0</v>
      </c>
      <c r="J1709" s="162">
        <v>0</v>
      </c>
      <c r="K1709" s="157">
        <v>6.5000000000000002E-2</v>
      </c>
      <c r="L1709" s="157">
        <v>0</v>
      </c>
      <c r="M1709" s="159">
        <f t="shared" si="437"/>
        <v>7.4999999999999997E-2</v>
      </c>
      <c r="N1709" s="160">
        <f t="shared" si="455"/>
        <v>0.01</v>
      </c>
      <c r="O1709" s="61"/>
    </row>
    <row r="1710" spans="1:15" s="13" customFormat="1" ht="11.4" customHeight="1">
      <c r="A1710" s="42" t="s">
        <v>989</v>
      </c>
      <c r="B1710" s="75"/>
      <c r="C1710" s="59" t="s">
        <v>990</v>
      </c>
      <c r="D1710" s="153">
        <f t="shared" si="448"/>
        <v>0.09</v>
      </c>
      <c r="E1710" s="161" t="s">
        <v>3230</v>
      </c>
      <c r="F1710" s="155">
        <f t="shared" si="441"/>
        <v>2.5000000000000001E-2</v>
      </c>
      <c r="G1710" s="156">
        <v>44287</v>
      </c>
      <c r="H1710" s="162">
        <v>5.0000000000000001E-3</v>
      </c>
      <c r="I1710" s="163">
        <v>0.02</v>
      </c>
      <c r="J1710" s="162">
        <v>0</v>
      </c>
      <c r="K1710" s="157">
        <v>6.5000000000000002E-2</v>
      </c>
      <c r="L1710" s="157">
        <v>0</v>
      </c>
      <c r="M1710" s="159">
        <f t="shared" si="437"/>
        <v>0.09</v>
      </c>
      <c r="N1710" s="160">
        <f t="shared" si="455"/>
        <v>2.5000000000000001E-2</v>
      </c>
      <c r="O1710" s="61"/>
    </row>
    <row r="1711" spans="1:15" s="13" customFormat="1" ht="11.4" customHeight="1">
      <c r="A1711" s="42" t="s">
        <v>558</v>
      </c>
      <c r="B1711" s="75"/>
      <c r="C1711" s="59" t="s">
        <v>559</v>
      </c>
      <c r="D1711" s="153">
        <f t="shared" si="448"/>
        <v>9.5000000000000001E-2</v>
      </c>
      <c r="E1711" s="161" t="s">
        <v>3231</v>
      </c>
      <c r="F1711" s="155">
        <f t="shared" si="441"/>
        <v>0.03</v>
      </c>
      <c r="G1711" s="156">
        <v>45383</v>
      </c>
      <c r="H1711" s="162">
        <v>0.01</v>
      </c>
      <c r="I1711" s="163">
        <v>0.02</v>
      </c>
      <c r="J1711" s="162">
        <v>0</v>
      </c>
      <c r="K1711" s="157">
        <v>6.5000000000000002E-2</v>
      </c>
      <c r="L1711" s="157">
        <v>0</v>
      </c>
      <c r="M1711" s="159">
        <f t="shared" si="437"/>
        <v>9.5000000000000001E-2</v>
      </c>
      <c r="N1711" s="160">
        <f t="shared" si="455"/>
        <v>0.03</v>
      </c>
      <c r="O1711" s="61"/>
    </row>
    <row r="1712" spans="1:15" s="13" customFormat="1" ht="11.4" customHeight="1">
      <c r="A1712" s="42" t="s">
        <v>923</v>
      </c>
      <c r="B1712" s="75"/>
      <c r="C1712" s="59" t="s">
        <v>924</v>
      </c>
      <c r="D1712" s="153">
        <f t="shared" si="448"/>
        <v>7.4999999999999997E-2</v>
      </c>
      <c r="E1712" s="161" t="s">
        <v>3232</v>
      </c>
      <c r="F1712" s="155">
        <f t="shared" si="441"/>
        <v>0.01</v>
      </c>
      <c r="G1712" s="156">
        <v>43647</v>
      </c>
      <c r="H1712" s="162">
        <v>0.01</v>
      </c>
      <c r="I1712" s="163">
        <v>0</v>
      </c>
      <c r="J1712" s="162">
        <v>0</v>
      </c>
      <c r="K1712" s="157">
        <v>6.5000000000000002E-2</v>
      </c>
      <c r="L1712" s="157">
        <v>0</v>
      </c>
      <c r="M1712" s="159">
        <f t="shared" si="437"/>
        <v>7.4999999999999997E-2</v>
      </c>
      <c r="N1712" s="160">
        <f t="shared" si="455"/>
        <v>0.01</v>
      </c>
      <c r="O1712" s="61"/>
    </row>
    <row r="1713" spans="1:15" s="13" customFormat="1" ht="11.4" customHeight="1">
      <c r="A1713" s="42" t="s">
        <v>257</v>
      </c>
      <c r="B1713" s="75"/>
      <c r="C1713" s="59" t="s">
        <v>258</v>
      </c>
      <c r="D1713" s="153">
        <f t="shared" si="448"/>
        <v>0.1</v>
      </c>
      <c r="E1713" s="161" t="s">
        <v>3233</v>
      </c>
      <c r="F1713" s="155">
        <f t="shared" si="441"/>
        <v>3.5000000000000003E-2</v>
      </c>
      <c r="G1713" s="156">
        <v>42186</v>
      </c>
      <c r="H1713" s="162">
        <v>1.4999999999999999E-2</v>
      </c>
      <c r="I1713" s="163">
        <v>0.02</v>
      </c>
      <c r="J1713" s="162">
        <v>0</v>
      </c>
      <c r="K1713" s="157">
        <v>6.5000000000000002E-2</v>
      </c>
      <c r="L1713" s="157">
        <v>0</v>
      </c>
      <c r="M1713" s="159">
        <f t="shared" si="437"/>
        <v>0.1</v>
      </c>
      <c r="N1713" s="160">
        <f t="shared" si="455"/>
        <v>3.5000000000000003E-2</v>
      </c>
      <c r="O1713" s="61"/>
    </row>
    <row r="1714" spans="1:15" s="13" customFormat="1" ht="11.4" customHeight="1">
      <c r="A1714" s="42" t="s">
        <v>819</v>
      </c>
      <c r="B1714" s="75"/>
      <c r="C1714" s="59" t="s">
        <v>820</v>
      </c>
      <c r="D1714" s="153">
        <f t="shared" si="448"/>
        <v>0.08</v>
      </c>
      <c r="E1714" s="161" t="s">
        <v>3234</v>
      </c>
      <c r="F1714" s="155">
        <f t="shared" si="441"/>
        <v>1.4999999999999999E-2</v>
      </c>
      <c r="G1714" s="156">
        <v>42186</v>
      </c>
      <c r="H1714" s="162">
        <v>1.4999999999999999E-2</v>
      </c>
      <c r="I1714" s="163">
        <v>0</v>
      </c>
      <c r="J1714" s="162">
        <v>0</v>
      </c>
      <c r="K1714" s="157">
        <v>6.5000000000000002E-2</v>
      </c>
      <c r="L1714" s="157">
        <v>0</v>
      </c>
      <c r="M1714" s="159">
        <f t="shared" si="437"/>
        <v>0.08</v>
      </c>
      <c r="N1714" s="160">
        <f t="shared" si="455"/>
        <v>1.4999999999999999E-2</v>
      </c>
      <c r="O1714" s="61"/>
    </row>
    <row r="1715" spans="1:15" s="13" customFormat="1" ht="11.4" customHeight="1">
      <c r="A1715" s="42" t="s">
        <v>881</v>
      </c>
      <c r="B1715" s="75"/>
      <c r="C1715" s="59" t="s">
        <v>882</v>
      </c>
      <c r="D1715" s="153">
        <f t="shared" si="448"/>
        <v>7.4999999999999997E-2</v>
      </c>
      <c r="E1715" s="161" t="s">
        <v>3235</v>
      </c>
      <c r="F1715" s="155">
        <f t="shared" si="441"/>
        <v>0.01</v>
      </c>
      <c r="G1715" s="156">
        <v>42186</v>
      </c>
      <c r="H1715" s="162">
        <v>0.01</v>
      </c>
      <c r="I1715" s="163">
        <v>0</v>
      </c>
      <c r="J1715" s="162">
        <v>0</v>
      </c>
      <c r="K1715" s="157">
        <v>6.5000000000000002E-2</v>
      </c>
      <c r="L1715" s="157">
        <v>0</v>
      </c>
      <c r="M1715" s="159">
        <f t="shared" si="437"/>
        <v>7.4999999999999997E-2</v>
      </c>
      <c r="N1715" s="160">
        <f t="shared" si="455"/>
        <v>0.01</v>
      </c>
      <c r="O1715" s="61"/>
    </row>
    <row r="1716" spans="1:15" s="13" customFormat="1" ht="11.4" customHeight="1">
      <c r="A1716" s="122" t="s">
        <v>4268</v>
      </c>
      <c r="B1716" s="72"/>
      <c r="C1716" s="88" t="s">
        <v>4269</v>
      </c>
      <c r="D1716" s="170">
        <f t="shared" ref="D1716:D1719" si="456">SUM(M1716)</f>
        <v>8.2500000000000004E-2</v>
      </c>
      <c r="E1716" s="171" t="s">
        <v>4270</v>
      </c>
      <c r="F1716" s="172">
        <f t="shared" ref="F1716:F1719" si="457">SUM(N1716)</f>
        <v>1.7500000000000002E-2</v>
      </c>
      <c r="G1716" s="186">
        <v>46204</v>
      </c>
      <c r="H1716" s="162">
        <v>0.01</v>
      </c>
      <c r="I1716" s="163">
        <v>0</v>
      </c>
      <c r="J1716" s="162">
        <v>7.4999999999999997E-3</v>
      </c>
      <c r="K1716" s="157">
        <v>6.5000000000000002E-2</v>
      </c>
      <c r="L1716" s="157">
        <v>0</v>
      </c>
      <c r="M1716" s="159">
        <f t="shared" ref="M1716:M1719" si="458">SUM(H1716:K1716)</f>
        <v>8.2500000000000004E-2</v>
      </c>
      <c r="N1716" s="160">
        <f t="shared" ref="N1716:N1719" si="459">SUM(H1716+I1716+J1716+L1716)</f>
        <v>1.7500000000000002E-2</v>
      </c>
      <c r="O1716" s="61" t="s">
        <v>3669</v>
      </c>
    </row>
    <row r="1717" spans="1:15" s="13" customFormat="1" ht="11.4" customHeight="1">
      <c r="A1717" s="121"/>
      <c r="B1717" s="72" t="s">
        <v>4300</v>
      </c>
      <c r="C1717" s="88" t="s">
        <v>4269</v>
      </c>
      <c r="D1717" s="170">
        <f t="shared" si="456"/>
        <v>8.2500000000000004E-2</v>
      </c>
      <c r="E1717" s="171" t="s">
        <v>4270</v>
      </c>
      <c r="F1717" s="172">
        <f t="shared" si="457"/>
        <v>1.7500000000000002E-2</v>
      </c>
      <c r="G1717" s="186">
        <v>46204</v>
      </c>
      <c r="H1717" s="162">
        <v>0.01</v>
      </c>
      <c r="I1717" s="163">
        <v>0</v>
      </c>
      <c r="J1717" s="162">
        <v>7.4999999999999997E-3</v>
      </c>
      <c r="K1717" s="157">
        <v>6.5000000000000002E-2</v>
      </c>
      <c r="L1717" s="157">
        <v>0</v>
      </c>
      <c r="M1717" s="159">
        <f t="shared" si="458"/>
        <v>8.2500000000000004E-2</v>
      </c>
      <c r="N1717" s="160">
        <f t="shared" si="459"/>
        <v>1.7500000000000002E-2</v>
      </c>
      <c r="O1717" s="61" t="s">
        <v>3669</v>
      </c>
    </row>
    <row r="1718" spans="1:15" s="13" customFormat="1" ht="11.4" customHeight="1">
      <c r="A1718" s="121"/>
      <c r="B1718" s="72" t="s">
        <v>4301</v>
      </c>
      <c r="C1718" s="88" t="s">
        <v>4269</v>
      </c>
      <c r="D1718" s="170">
        <f t="shared" si="456"/>
        <v>8.2500000000000004E-2</v>
      </c>
      <c r="E1718" s="171" t="s">
        <v>4270</v>
      </c>
      <c r="F1718" s="172">
        <f t="shared" si="457"/>
        <v>1.7500000000000002E-2</v>
      </c>
      <c r="G1718" s="186">
        <v>46204</v>
      </c>
      <c r="H1718" s="162">
        <v>0.01</v>
      </c>
      <c r="I1718" s="163">
        <v>0</v>
      </c>
      <c r="J1718" s="162">
        <v>7.4999999999999997E-3</v>
      </c>
      <c r="K1718" s="157">
        <v>6.5000000000000002E-2</v>
      </c>
      <c r="L1718" s="157">
        <v>0</v>
      </c>
      <c r="M1718" s="159">
        <f t="shared" si="458"/>
        <v>8.2500000000000004E-2</v>
      </c>
      <c r="N1718" s="160">
        <f t="shared" si="459"/>
        <v>1.7500000000000002E-2</v>
      </c>
      <c r="O1718" s="61" t="s">
        <v>3669</v>
      </c>
    </row>
    <row r="1719" spans="1:15" s="13" customFormat="1" ht="11.4" customHeight="1">
      <c r="A1719" s="12"/>
      <c r="B1719" s="73" t="s">
        <v>4302</v>
      </c>
      <c r="C1719" s="62" t="s">
        <v>4269</v>
      </c>
      <c r="D1719" s="167">
        <f t="shared" si="456"/>
        <v>8.2500000000000004E-2</v>
      </c>
      <c r="E1719" s="168" t="s">
        <v>4270</v>
      </c>
      <c r="F1719" s="169">
        <f t="shared" si="457"/>
        <v>1.7500000000000002E-2</v>
      </c>
      <c r="G1719" s="186">
        <v>46204</v>
      </c>
      <c r="H1719" s="162">
        <v>0.01</v>
      </c>
      <c r="I1719" s="163">
        <v>0</v>
      </c>
      <c r="J1719" s="162">
        <v>7.4999999999999997E-3</v>
      </c>
      <c r="K1719" s="157">
        <v>6.5000000000000002E-2</v>
      </c>
      <c r="L1719" s="157">
        <v>0</v>
      </c>
      <c r="M1719" s="159">
        <f t="shared" si="458"/>
        <v>8.2500000000000004E-2</v>
      </c>
      <c r="N1719" s="160">
        <f t="shared" si="459"/>
        <v>1.7500000000000002E-2</v>
      </c>
      <c r="O1719" s="61" t="s">
        <v>3669</v>
      </c>
    </row>
    <row r="1720" spans="1:15" s="13" customFormat="1" ht="11.4" customHeight="1">
      <c r="A1720" s="42" t="s">
        <v>1535</v>
      </c>
      <c r="B1720" s="75"/>
      <c r="C1720" s="59" t="s">
        <v>1536</v>
      </c>
      <c r="D1720" s="153">
        <f t="shared" si="448"/>
        <v>7.4999999999999997E-2</v>
      </c>
      <c r="E1720" s="161" t="s">
        <v>3236</v>
      </c>
      <c r="F1720" s="155">
        <f t="shared" si="441"/>
        <v>0.01</v>
      </c>
      <c r="G1720" s="156">
        <v>43282</v>
      </c>
      <c r="H1720" s="162">
        <v>0</v>
      </c>
      <c r="I1720" s="163">
        <v>0.01</v>
      </c>
      <c r="J1720" s="162">
        <v>0</v>
      </c>
      <c r="K1720" s="157">
        <v>6.5000000000000002E-2</v>
      </c>
      <c r="L1720" s="157">
        <v>0</v>
      </c>
      <c r="M1720" s="159">
        <f t="shared" si="437"/>
        <v>7.4999999999999997E-2</v>
      </c>
      <c r="N1720" s="160">
        <f t="shared" si="455"/>
        <v>0.01</v>
      </c>
      <c r="O1720" s="61"/>
    </row>
    <row r="1721" spans="1:15" s="13" customFormat="1" ht="11.4" customHeight="1">
      <c r="A1721" s="42" t="s">
        <v>1508</v>
      </c>
      <c r="B1721" s="75"/>
      <c r="C1721" s="59" t="s">
        <v>1509</v>
      </c>
      <c r="D1721" s="153">
        <f t="shared" si="448"/>
        <v>7.4999999999999997E-2</v>
      </c>
      <c r="E1721" s="161" t="s">
        <v>3237</v>
      </c>
      <c r="F1721" s="155">
        <f t="shared" si="441"/>
        <v>0.01</v>
      </c>
      <c r="G1721" s="156">
        <v>42736</v>
      </c>
      <c r="H1721" s="162">
        <v>0.01</v>
      </c>
      <c r="I1721" s="163">
        <v>0</v>
      </c>
      <c r="J1721" s="162">
        <v>0</v>
      </c>
      <c r="K1721" s="157">
        <v>6.5000000000000002E-2</v>
      </c>
      <c r="L1721" s="157">
        <v>0</v>
      </c>
      <c r="M1721" s="159">
        <f t="shared" si="437"/>
        <v>7.4999999999999997E-2</v>
      </c>
      <c r="N1721" s="160">
        <f t="shared" si="455"/>
        <v>0.01</v>
      </c>
      <c r="O1721" s="61"/>
    </row>
    <row r="1722" spans="1:15" s="13" customFormat="1" ht="11.4" customHeight="1">
      <c r="A1722" s="42" t="s">
        <v>854</v>
      </c>
      <c r="B1722" s="75"/>
      <c r="C1722" s="59" t="s">
        <v>855</v>
      </c>
      <c r="D1722" s="153">
        <f t="shared" si="448"/>
        <v>7.0000000000000007E-2</v>
      </c>
      <c r="E1722" s="161" t="s">
        <v>3238</v>
      </c>
      <c r="F1722" s="155">
        <f t="shared" si="441"/>
        <v>5.0000000000000001E-3</v>
      </c>
      <c r="G1722" s="156">
        <v>42186</v>
      </c>
      <c r="H1722" s="162">
        <v>5.0000000000000001E-3</v>
      </c>
      <c r="I1722" s="163">
        <v>0</v>
      </c>
      <c r="J1722" s="162">
        <v>0</v>
      </c>
      <c r="K1722" s="157">
        <v>6.5000000000000002E-2</v>
      </c>
      <c r="L1722" s="157">
        <v>0</v>
      </c>
      <c r="M1722" s="159">
        <f t="shared" si="437"/>
        <v>7.0000000000000007E-2</v>
      </c>
      <c r="N1722" s="160">
        <f t="shared" si="455"/>
        <v>5.0000000000000001E-3</v>
      </c>
      <c r="O1722" s="61"/>
    </row>
    <row r="1723" spans="1:15" s="13" customFormat="1" ht="11.4" customHeight="1">
      <c r="A1723" s="42" t="s">
        <v>460</v>
      </c>
      <c r="B1723" s="75"/>
      <c r="C1723" s="59" t="s">
        <v>461</v>
      </c>
      <c r="D1723" s="153">
        <f t="shared" si="448"/>
        <v>8.9749999999999996E-2</v>
      </c>
      <c r="E1723" s="161" t="s">
        <v>3239</v>
      </c>
      <c r="F1723" s="155">
        <f t="shared" si="441"/>
        <v>2.4750000000000001E-2</v>
      </c>
      <c r="G1723" s="156">
        <v>42826</v>
      </c>
      <c r="H1723" s="162">
        <v>1.4749999999999999E-2</v>
      </c>
      <c r="I1723" s="163">
        <v>0.01</v>
      </c>
      <c r="J1723" s="162">
        <v>0</v>
      </c>
      <c r="K1723" s="157">
        <v>6.5000000000000002E-2</v>
      </c>
      <c r="L1723" s="157">
        <v>0</v>
      </c>
      <c r="M1723" s="159">
        <f t="shared" si="437"/>
        <v>8.9749999999999996E-2</v>
      </c>
      <c r="N1723" s="160">
        <f t="shared" si="455"/>
        <v>2.4750000000000001E-2</v>
      </c>
      <c r="O1723" s="61"/>
    </row>
    <row r="1724" spans="1:15" s="49" customFormat="1" ht="11.4" customHeight="1">
      <c r="A1724" s="55" t="s">
        <v>1367</v>
      </c>
      <c r="B1724" s="78"/>
      <c r="C1724" s="88" t="s">
        <v>1368</v>
      </c>
      <c r="D1724" s="170">
        <f t="shared" si="448"/>
        <v>9.9750000000000005E-2</v>
      </c>
      <c r="E1724" s="171" t="s">
        <v>3240</v>
      </c>
      <c r="F1724" s="172">
        <f t="shared" si="441"/>
        <v>3.4750000000000003E-2</v>
      </c>
      <c r="G1724" s="185">
        <v>42826</v>
      </c>
      <c r="H1724" s="162">
        <v>1.4749999999999999E-2</v>
      </c>
      <c r="I1724" s="163">
        <v>0.01</v>
      </c>
      <c r="J1724" s="162">
        <v>0.01</v>
      </c>
      <c r="K1724" s="157">
        <v>6.5000000000000002E-2</v>
      </c>
      <c r="L1724" s="157">
        <v>0</v>
      </c>
      <c r="M1724" s="159">
        <f t="shared" si="437"/>
        <v>9.9750000000000005E-2</v>
      </c>
      <c r="N1724" s="160">
        <f t="shared" si="455"/>
        <v>3.4750000000000003E-2</v>
      </c>
      <c r="O1724" s="61" t="s">
        <v>3669</v>
      </c>
    </row>
    <row r="1725" spans="1:15" s="5" customFormat="1" ht="11.4" customHeight="1">
      <c r="A1725" s="121"/>
      <c r="B1725" s="72" t="s">
        <v>2167</v>
      </c>
      <c r="C1725" s="88" t="s">
        <v>1368</v>
      </c>
      <c r="D1725" s="170">
        <f t="shared" si="448"/>
        <v>9.9750000000000005E-2</v>
      </c>
      <c r="E1725" s="171" t="s">
        <v>3240</v>
      </c>
      <c r="F1725" s="172">
        <f t="shared" si="441"/>
        <v>3.4750000000000003E-2</v>
      </c>
      <c r="G1725" s="184">
        <v>42826</v>
      </c>
      <c r="H1725" s="162">
        <v>1.4749999999999999E-2</v>
      </c>
      <c r="I1725" s="163">
        <v>0.01</v>
      </c>
      <c r="J1725" s="162">
        <v>0.01</v>
      </c>
      <c r="K1725" s="157">
        <v>6.5000000000000002E-2</v>
      </c>
      <c r="L1725" s="157">
        <v>0</v>
      </c>
      <c r="M1725" s="159">
        <f t="shared" si="437"/>
        <v>9.9750000000000005E-2</v>
      </c>
      <c r="N1725" s="160">
        <f t="shared" si="455"/>
        <v>3.4750000000000003E-2</v>
      </c>
      <c r="O1725" s="61" t="s">
        <v>3669</v>
      </c>
    </row>
    <row r="1726" spans="1:15" s="5" customFormat="1" ht="11.4" customHeight="1">
      <c r="A1726" s="120"/>
      <c r="B1726" s="106" t="s">
        <v>1933</v>
      </c>
      <c r="C1726" s="88" t="s">
        <v>1368</v>
      </c>
      <c r="D1726" s="170">
        <f t="shared" si="448"/>
        <v>9.9750000000000005E-2</v>
      </c>
      <c r="E1726" s="171" t="s">
        <v>3240</v>
      </c>
      <c r="F1726" s="172">
        <f t="shared" si="441"/>
        <v>3.4750000000000003E-2</v>
      </c>
      <c r="G1726" s="184">
        <v>42826</v>
      </c>
      <c r="H1726" s="162">
        <v>1.4749999999999999E-2</v>
      </c>
      <c r="I1726" s="163">
        <v>0.01</v>
      </c>
      <c r="J1726" s="162">
        <v>0.01</v>
      </c>
      <c r="K1726" s="157">
        <v>6.5000000000000002E-2</v>
      </c>
      <c r="L1726" s="157">
        <v>0</v>
      </c>
      <c r="M1726" s="159">
        <f t="shared" si="437"/>
        <v>9.9750000000000005E-2</v>
      </c>
      <c r="N1726" s="160">
        <f t="shared" si="455"/>
        <v>3.4750000000000003E-2</v>
      </c>
      <c r="O1726" s="61" t="s">
        <v>3669</v>
      </c>
    </row>
    <row r="1727" spans="1:15" s="13" customFormat="1" ht="11.4" customHeight="1">
      <c r="A1727" s="120"/>
      <c r="B1727" s="106" t="s">
        <v>1934</v>
      </c>
      <c r="C1727" s="88" t="s">
        <v>1368</v>
      </c>
      <c r="D1727" s="170">
        <f t="shared" si="448"/>
        <v>9.9750000000000005E-2</v>
      </c>
      <c r="E1727" s="171" t="s">
        <v>3240</v>
      </c>
      <c r="F1727" s="172">
        <f t="shared" si="441"/>
        <v>3.4750000000000003E-2</v>
      </c>
      <c r="G1727" s="184">
        <v>42826</v>
      </c>
      <c r="H1727" s="162">
        <v>1.4749999999999999E-2</v>
      </c>
      <c r="I1727" s="163">
        <v>0.01</v>
      </c>
      <c r="J1727" s="162">
        <v>0.01</v>
      </c>
      <c r="K1727" s="157">
        <v>6.5000000000000002E-2</v>
      </c>
      <c r="L1727" s="157">
        <v>0</v>
      </c>
      <c r="M1727" s="159">
        <f t="shared" si="437"/>
        <v>9.9750000000000005E-2</v>
      </c>
      <c r="N1727" s="160">
        <f t="shared" si="455"/>
        <v>3.4750000000000003E-2</v>
      </c>
      <c r="O1727" s="61" t="s">
        <v>3669</v>
      </c>
    </row>
    <row r="1728" spans="1:15" s="5" customFormat="1" ht="11.4" customHeight="1">
      <c r="A1728" s="120"/>
      <c r="B1728" s="106" t="s">
        <v>1930</v>
      </c>
      <c r="C1728" s="88" t="s">
        <v>1368</v>
      </c>
      <c r="D1728" s="170">
        <f t="shared" si="448"/>
        <v>9.9750000000000005E-2</v>
      </c>
      <c r="E1728" s="171" t="s">
        <v>3240</v>
      </c>
      <c r="F1728" s="172">
        <f t="shared" si="441"/>
        <v>3.4750000000000003E-2</v>
      </c>
      <c r="G1728" s="184">
        <v>42826</v>
      </c>
      <c r="H1728" s="162">
        <v>1.4749999999999999E-2</v>
      </c>
      <c r="I1728" s="163">
        <v>0.01</v>
      </c>
      <c r="J1728" s="162">
        <v>0.01</v>
      </c>
      <c r="K1728" s="157">
        <v>6.5000000000000002E-2</v>
      </c>
      <c r="L1728" s="157">
        <v>0</v>
      </c>
      <c r="M1728" s="159">
        <f t="shared" si="437"/>
        <v>9.9750000000000005E-2</v>
      </c>
      <c r="N1728" s="160">
        <f t="shared" si="455"/>
        <v>3.4750000000000003E-2</v>
      </c>
      <c r="O1728" s="61" t="s">
        <v>3669</v>
      </c>
    </row>
    <row r="1729" spans="1:15" s="5" customFormat="1" ht="11.4" customHeight="1">
      <c r="A1729" s="120"/>
      <c r="B1729" s="106" t="s">
        <v>3756</v>
      </c>
      <c r="C1729" s="88" t="s">
        <v>1368</v>
      </c>
      <c r="D1729" s="170">
        <f t="shared" si="448"/>
        <v>9.9750000000000005E-2</v>
      </c>
      <c r="E1729" s="171" t="s">
        <v>3240</v>
      </c>
      <c r="F1729" s="172">
        <f t="shared" si="441"/>
        <v>3.4750000000000003E-2</v>
      </c>
      <c r="G1729" s="184">
        <v>42826</v>
      </c>
      <c r="H1729" s="162">
        <v>1.4749999999999999E-2</v>
      </c>
      <c r="I1729" s="163">
        <v>0.01</v>
      </c>
      <c r="J1729" s="162">
        <v>0.01</v>
      </c>
      <c r="K1729" s="157">
        <v>6.5000000000000002E-2</v>
      </c>
      <c r="L1729" s="157">
        <v>0</v>
      </c>
      <c r="M1729" s="159">
        <f t="shared" si="437"/>
        <v>9.9750000000000005E-2</v>
      </c>
      <c r="N1729" s="160">
        <f t="shared" si="455"/>
        <v>3.4750000000000003E-2</v>
      </c>
      <c r="O1729" s="61" t="s">
        <v>3669</v>
      </c>
    </row>
    <row r="1730" spans="1:15" s="5" customFormat="1" ht="11.4" customHeight="1">
      <c r="A1730" s="120"/>
      <c r="B1730" s="106" t="s">
        <v>1932</v>
      </c>
      <c r="C1730" s="88" t="s">
        <v>1368</v>
      </c>
      <c r="D1730" s="170">
        <f t="shared" si="448"/>
        <v>9.9750000000000005E-2</v>
      </c>
      <c r="E1730" s="171" t="s">
        <v>3240</v>
      </c>
      <c r="F1730" s="172">
        <f t="shared" si="441"/>
        <v>3.4750000000000003E-2</v>
      </c>
      <c r="G1730" s="184">
        <v>42826</v>
      </c>
      <c r="H1730" s="162">
        <v>1.4749999999999999E-2</v>
      </c>
      <c r="I1730" s="163">
        <v>0.01</v>
      </c>
      <c r="J1730" s="162">
        <v>0.01</v>
      </c>
      <c r="K1730" s="157">
        <v>6.5000000000000002E-2</v>
      </c>
      <c r="L1730" s="157">
        <v>0</v>
      </c>
      <c r="M1730" s="159">
        <f t="shared" si="437"/>
        <v>9.9750000000000005E-2</v>
      </c>
      <c r="N1730" s="160">
        <f t="shared" si="455"/>
        <v>3.4750000000000003E-2</v>
      </c>
      <c r="O1730" s="61" t="s">
        <v>3669</v>
      </c>
    </row>
    <row r="1731" spans="1:15" s="5" customFormat="1" ht="11.4" customHeight="1">
      <c r="A1731" s="14"/>
      <c r="B1731" s="107" t="s">
        <v>1931</v>
      </c>
      <c r="C1731" s="62" t="s">
        <v>1368</v>
      </c>
      <c r="D1731" s="167">
        <f t="shared" si="448"/>
        <v>9.9750000000000005E-2</v>
      </c>
      <c r="E1731" s="168" t="s">
        <v>3240</v>
      </c>
      <c r="F1731" s="169">
        <f t="shared" si="441"/>
        <v>3.4750000000000003E-2</v>
      </c>
      <c r="G1731" s="184">
        <v>42826</v>
      </c>
      <c r="H1731" s="162">
        <v>1.4749999999999999E-2</v>
      </c>
      <c r="I1731" s="163">
        <v>0.01</v>
      </c>
      <c r="J1731" s="162">
        <v>0.01</v>
      </c>
      <c r="K1731" s="157">
        <v>6.5000000000000002E-2</v>
      </c>
      <c r="L1731" s="157">
        <v>0</v>
      </c>
      <c r="M1731" s="159">
        <f t="shared" si="437"/>
        <v>9.9750000000000005E-2</v>
      </c>
      <c r="N1731" s="160">
        <f t="shared" si="455"/>
        <v>3.4750000000000003E-2</v>
      </c>
      <c r="O1731" s="61" t="s">
        <v>3669</v>
      </c>
    </row>
    <row r="1732" spans="1:15" s="49" customFormat="1" ht="11.4" customHeight="1">
      <c r="A1732" s="55" t="s">
        <v>1369</v>
      </c>
      <c r="B1732" s="78"/>
      <c r="C1732" s="88" t="s">
        <v>1370</v>
      </c>
      <c r="D1732" s="170">
        <f t="shared" si="448"/>
        <v>9.9750000000000005E-2</v>
      </c>
      <c r="E1732" s="171" t="s">
        <v>3241</v>
      </c>
      <c r="F1732" s="172">
        <f t="shared" si="441"/>
        <v>3.4750000000000003E-2</v>
      </c>
      <c r="G1732" s="185">
        <v>42826</v>
      </c>
      <c r="H1732" s="162">
        <v>1.4749999999999999E-2</v>
      </c>
      <c r="I1732" s="163">
        <v>0.01</v>
      </c>
      <c r="J1732" s="162">
        <v>0.01</v>
      </c>
      <c r="K1732" s="157">
        <v>6.5000000000000002E-2</v>
      </c>
      <c r="L1732" s="157">
        <v>0</v>
      </c>
      <c r="M1732" s="159">
        <f t="shared" si="437"/>
        <v>9.9750000000000005E-2</v>
      </c>
      <c r="N1732" s="160">
        <f t="shared" si="455"/>
        <v>3.4750000000000003E-2</v>
      </c>
      <c r="O1732" s="61" t="s">
        <v>3669</v>
      </c>
    </row>
    <row r="1733" spans="1:15" s="13" customFormat="1" ht="11.4" customHeight="1">
      <c r="A1733" s="120"/>
      <c r="B1733" s="106" t="s">
        <v>1938</v>
      </c>
      <c r="C1733" s="88" t="s">
        <v>1370</v>
      </c>
      <c r="D1733" s="170">
        <f t="shared" si="448"/>
        <v>9.9750000000000005E-2</v>
      </c>
      <c r="E1733" s="171" t="s">
        <v>3241</v>
      </c>
      <c r="F1733" s="172">
        <f t="shared" si="441"/>
        <v>3.4750000000000003E-2</v>
      </c>
      <c r="G1733" s="184">
        <v>42826</v>
      </c>
      <c r="H1733" s="162">
        <v>1.4749999999999999E-2</v>
      </c>
      <c r="I1733" s="163">
        <v>0.01</v>
      </c>
      <c r="J1733" s="162">
        <v>0.01</v>
      </c>
      <c r="K1733" s="157">
        <v>6.5000000000000002E-2</v>
      </c>
      <c r="L1733" s="157">
        <v>0</v>
      </c>
      <c r="M1733" s="159">
        <f t="shared" ref="M1733:M1802" si="460">SUM(H1733:K1733)</f>
        <v>9.9750000000000005E-2</v>
      </c>
      <c r="N1733" s="160">
        <f t="shared" si="455"/>
        <v>3.4750000000000003E-2</v>
      </c>
      <c r="O1733" s="61" t="s">
        <v>3669</v>
      </c>
    </row>
    <row r="1734" spans="1:15" s="13" customFormat="1" ht="11.4" customHeight="1">
      <c r="A1734" s="120"/>
      <c r="B1734" s="106" t="s">
        <v>1937</v>
      </c>
      <c r="C1734" s="88" t="s">
        <v>1370</v>
      </c>
      <c r="D1734" s="170">
        <f t="shared" si="448"/>
        <v>9.9750000000000005E-2</v>
      </c>
      <c r="E1734" s="171" t="s">
        <v>3241</v>
      </c>
      <c r="F1734" s="172">
        <f t="shared" si="441"/>
        <v>3.4750000000000003E-2</v>
      </c>
      <c r="G1734" s="184">
        <v>42826</v>
      </c>
      <c r="H1734" s="162">
        <v>1.4749999999999999E-2</v>
      </c>
      <c r="I1734" s="163">
        <v>0.01</v>
      </c>
      <c r="J1734" s="162">
        <v>0.01</v>
      </c>
      <c r="K1734" s="157">
        <v>6.5000000000000002E-2</v>
      </c>
      <c r="L1734" s="157">
        <v>0</v>
      </c>
      <c r="M1734" s="159">
        <f t="shared" si="460"/>
        <v>9.9750000000000005E-2</v>
      </c>
      <c r="N1734" s="160">
        <f t="shared" si="455"/>
        <v>3.4750000000000003E-2</v>
      </c>
      <c r="O1734" s="61" t="s">
        <v>3669</v>
      </c>
    </row>
    <row r="1735" spans="1:15" s="5" customFormat="1" ht="11.4" customHeight="1">
      <c r="A1735" s="120"/>
      <c r="B1735" s="106" t="s">
        <v>1936</v>
      </c>
      <c r="C1735" s="88" t="s">
        <v>1370</v>
      </c>
      <c r="D1735" s="170">
        <f t="shared" si="448"/>
        <v>9.9750000000000005E-2</v>
      </c>
      <c r="E1735" s="171" t="s">
        <v>3241</v>
      </c>
      <c r="F1735" s="172">
        <f t="shared" si="441"/>
        <v>3.4750000000000003E-2</v>
      </c>
      <c r="G1735" s="184">
        <v>42826</v>
      </c>
      <c r="H1735" s="162">
        <v>1.4749999999999999E-2</v>
      </c>
      <c r="I1735" s="163">
        <v>0.01</v>
      </c>
      <c r="J1735" s="162">
        <v>0.01</v>
      </c>
      <c r="K1735" s="157">
        <v>6.5000000000000002E-2</v>
      </c>
      <c r="L1735" s="157">
        <v>0</v>
      </c>
      <c r="M1735" s="159">
        <f t="shared" si="460"/>
        <v>9.9750000000000005E-2</v>
      </c>
      <c r="N1735" s="160">
        <f t="shared" si="455"/>
        <v>3.4750000000000003E-2</v>
      </c>
      <c r="O1735" s="61" t="s">
        <v>3669</v>
      </c>
    </row>
    <row r="1736" spans="1:15" s="5" customFormat="1" ht="11.4" customHeight="1">
      <c r="A1736" s="12"/>
      <c r="B1736" s="73" t="s">
        <v>1935</v>
      </c>
      <c r="C1736" s="62" t="s">
        <v>1370</v>
      </c>
      <c r="D1736" s="167">
        <f t="shared" si="448"/>
        <v>9.9750000000000005E-2</v>
      </c>
      <c r="E1736" s="168" t="s">
        <v>3241</v>
      </c>
      <c r="F1736" s="169">
        <f t="shared" si="441"/>
        <v>3.4750000000000003E-2</v>
      </c>
      <c r="G1736" s="184">
        <v>42826</v>
      </c>
      <c r="H1736" s="162">
        <v>1.4749999999999999E-2</v>
      </c>
      <c r="I1736" s="163">
        <v>0.01</v>
      </c>
      <c r="J1736" s="162">
        <v>0.01</v>
      </c>
      <c r="K1736" s="157">
        <v>6.5000000000000002E-2</v>
      </c>
      <c r="L1736" s="157">
        <v>0</v>
      </c>
      <c r="M1736" s="159">
        <f t="shared" si="460"/>
        <v>9.9750000000000005E-2</v>
      </c>
      <c r="N1736" s="160">
        <f t="shared" si="455"/>
        <v>3.4750000000000003E-2</v>
      </c>
      <c r="O1736" s="61" t="s">
        <v>3669</v>
      </c>
    </row>
    <row r="1737" spans="1:15" s="5" customFormat="1" ht="11.4" customHeight="1">
      <c r="A1737" s="14" t="s">
        <v>883</v>
      </c>
      <c r="B1737" s="73"/>
      <c r="C1737" s="62" t="s">
        <v>892</v>
      </c>
      <c r="D1737" s="167">
        <f t="shared" si="448"/>
        <v>0.09</v>
      </c>
      <c r="E1737" s="168" t="s">
        <v>3242</v>
      </c>
      <c r="F1737" s="169">
        <f t="shared" si="441"/>
        <v>2.5000000000000001E-2</v>
      </c>
      <c r="G1737" s="156">
        <v>42186</v>
      </c>
      <c r="H1737" s="162">
        <v>1.7500000000000002E-2</v>
      </c>
      <c r="I1737" s="163">
        <v>7.4999999999999997E-3</v>
      </c>
      <c r="J1737" s="162">
        <v>0</v>
      </c>
      <c r="K1737" s="157">
        <v>6.5000000000000002E-2</v>
      </c>
      <c r="L1737" s="157">
        <v>0</v>
      </c>
      <c r="M1737" s="159">
        <f t="shared" si="460"/>
        <v>0.09</v>
      </c>
      <c r="N1737" s="160">
        <f t="shared" si="455"/>
        <v>2.5000000000000001E-2</v>
      </c>
      <c r="O1737" s="61"/>
    </row>
    <row r="1738" spans="1:15" s="5" customFormat="1" ht="11.4" customHeight="1">
      <c r="A1738" s="42" t="s">
        <v>897</v>
      </c>
      <c r="B1738" s="75"/>
      <c r="C1738" s="59" t="s">
        <v>898</v>
      </c>
      <c r="D1738" s="153">
        <f t="shared" si="448"/>
        <v>8.2500000000000004E-2</v>
      </c>
      <c r="E1738" s="161" t="s">
        <v>3243</v>
      </c>
      <c r="F1738" s="155">
        <f t="shared" si="441"/>
        <v>1.7500000000000002E-2</v>
      </c>
      <c r="G1738" s="156">
        <v>42186</v>
      </c>
      <c r="H1738" s="162">
        <v>1.7500000000000002E-2</v>
      </c>
      <c r="I1738" s="163">
        <v>0</v>
      </c>
      <c r="J1738" s="162">
        <v>0</v>
      </c>
      <c r="K1738" s="157">
        <v>6.5000000000000002E-2</v>
      </c>
      <c r="L1738" s="157">
        <v>0</v>
      </c>
      <c r="M1738" s="159">
        <f t="shared" si="460"/>
        <v>8.2500000000000004E-2</v>
      </c>
      <c r="N1738" s="160">
        <f t="shared" si="455"/>
        <v>1.7500000000000002E-2</v>
      </c>
      <c r="O1738" s="61"/>
    </row>
    <row r="1739" spans="1:15" s="5" customFormat="1" ht="11.4" customHeight="1">
      <c r="A1739" s="42" t="s">
        <v>560</v>
      </c>
      <c r="B1739" s="75"/>
      <c r="C1739" s="59" t="s">
        <v>561</v>
      </c>
      <c r="D1739" s="153">
        <f t="shared" si="448"/>
        <v>7.4999999999999997E-2</v>
      </c>
      <c r="E1739" s="161" t="s">
        <v>3244</v>
      </c>
      <c r="F1739" s="155">
        <f t="shared" si="441"/>
        <v>0.01</v>
      </c>
      <c r="G1739" s="156">
        <v>43556</v>
      </c>
      <c r="H1739" s="162">
        <v>0.01</v>
      </c>
      <c r="I1739" s="163">
        <v>0</v>
      </c>
      <c r="J1739" s="162">
        <v>0</v>
      </c>
      <c r="K1739" s="157">
        <v>6.5000000000000002E-2</v>
      </c>
      <c r="L1739" s="157">
        <v>0</v>
      </c>
      <c r="M1739" s="159">
        <f t="shared" si="460"/>
        <v>7.4999999999999997E-2</v>
      </c>
      <c r="N1739" s="160">
        <f t="shared" si="455"/>
        <v>0.01</v>
      </c>
      <c r="O1739" s="61"/>
    </row>
    <row r="1740" spans="1:15" s="5" customFormat="1" ht="11.4" customHeight="1">
      <c r="A1740" s="42" t="s">
        <v>893</v>
      </c>
      <c r="B1740" s="75"/>
      <c r="C1740" s="59" t="s">
        <v>894</v>
      </c>
      <c r="D1740" s="153">
        <f t="shared" si="448"/>
        <v>8.2500000000000004E-2</v>
      </c>
      <c r="E1740" s="161" t="s">
        <v>3245</v>
      </c>
      <c r="F1740" s="155">
        <f t="shared" si="441"/>
        <v>1.7500000000000002E-2</v>
      </c>
      <c r="G1740" s="156">
        <v>42186</v>
      </c>
      <c r="H1740" s="162">
        <v>1.7500000000000002E-2</v>
      </c>
      <c r="I1740" s="163">
        <v>0</v>
      </c>
      <c r="J1740" s="162">
        <v>0</v>
      </c>
      <c r="K1740" s="157">
        <v>6.5000000000000002E-2</v>
      </c>
      <c r="L1740" s="157">
        <v>0</v>
      </c>
      <c r="M1740" s="159">
        <f t="shared" si="460"/>
        <v>8.2500000000000004E-2</v>
      </c>
      <c r="N1740" s="160">
        <f t="shared" si="455"/>
        <v>1.7500000000000002E-2</v>
      </c>
      <c r="O1740" s="61"/>
    </row>
    <row r="1741" spans="1:15" s="5" customFormat="1" ht="11.4" customHeight="1">
      <c r="A1741" s="42" t="s">
        <v>925</v>
      </c>
      <c r="B1741" s="75"/>
      <c r="C1741" s="59" t="s">
        <v>926</v>
      </c>
      <c r="D1741" s="153">
        <f t="shared" si="448"/>
        <v>8.5000000000000006E-2</v>
      </c>
      <c r="E1741" s="161" t="s">
        <v>3246</v>
      </c>
      <c r="F1741" s="155">
        <f t="shared" si="441"/>
        <v>0.02</v>
      </c>
      <c r="G1741" s="156">
        <v>43647</v>
      </c>
      <c r="H1741" s="162">
        <v>0.01</v>
      </c>
      <c r="I1741" s="163">
        <v>0.01</v>
      </c>
      <c r="J1741" s="162">
        <v>0</v>
      </c>
      <c r="K1741" s="157">
        <v>6.5000000000000002E-2</v>
      </c>
      <c r="L1741" s="157">
        <v>0</v>
      </c>
      <c r="M1741" s="159">
        <f t="shared" si="460"/>
        <v>8.5000000000000006E-2</v>
      </c>
      <c r="N1741" s="160">
        <f t="shared" si="455"/>
        <v>0.02</v>
      </c>
      <c r="O1741" s="61"/>
    </row>
    <row r="1742" spans="1:15" s="5" customFormat="1" ht="11.4" customHeight="1">
      <c r="A1742" s="42" t="s">
        <v>259</v>
      </c>
      <c r="B1742" s="75"/>
      <c r="C1742" s="59" t="s">
        <v>260</v>
      </c>
      <c r="D1742" s="153">
        <f t="shared" si="448"/>
        <v>0.1</v>
      </c>
      <c r="E1742" s="161" t="s">
        <v>3247</v>
      </c>
      <c r="F1742" s="155">
        <f t="shared" ref="F1742:F1811" si="461">SUM(N1742)</f>
        <v>3.5000000000000003E-2</v>
      </c>
      <c r="G1742" s="156">
        <v>46204</v>
      </c>
      <c r="H1742" s="162">
        <v>1.4999999999999999E-2</v>
      </c>
      <c r="I1742" s="221">
        <v>0.02</v>
      </c>
      <c r="J1742" s="162">
        <v>0</v>
      </c>
      <c r="K1742" s="157">
        <v>6.5000000000000002E-2</v>
      </c>
      <c r="L1742" s="157">
        <v>0</v>
      </c>
      <c r="M1742" s="159">
        <f t="shared" si="460"/>
        <v>0.1</v>
      </c>
      <c r="N1742" s="160">
        <f t="shared" si="455"/>
        <v>3.5000000000000003E-2</v>
      </c>
      <c r="O1742" s="61"/>
    </row>
    <row r="1743" spans="1:15" s="5" customFormat="1" ht="11.4" customHeight="1">
      <c r="A1743" s="42" t="s">
        <v>93</v>
      </c>
      <c r="B1743" s="75"/>
      <c r="C1743" s="59" t="s">
        <v>94</v>
      </c>
      <c r="D1743" s="153">
        <f t="shared" si="448"/>
        <v>0.08</v>
      </c>
      <c r="E1743" s="161" t="s">
        <v>3248</v>
      </c>
      <c r="F1743" s="155">
        <f t="shared" si="461"/>
        <v>1.4999999999999999E-2</v>
      </c>
      <c r="G1743" s="156">
        <v>42186</v>
      </c>
      <c r="H1743" s="162">
        <v>0</v>
      </c>
      <c r="I1743" s="163">
        <v>1.4999999999999999E-2</v>
      </c>
      <c r="J1743" s="162">
        <v>0</v>
      </c>
      <c r="K1743" s="157">
        <v>6.5000000000000002E-2</v>
      </c>
      <c r="L1743" s="157">
        <v>0</v>
      </c>
      <c r="M1743" s="159">
        <f t="shared" si="460"/>
        <v>0.08</v>
      </c>
      <c r="N1743" s="160">
        <f t="shared" si="455"/>
        <v>1.4999999999999999E-2</v>
      </c>
      <c r="O1743" s="61"/>
    </row>
    <row r="1744" spans="1:15" s="5" customFormat="1" ht="11.4" customHeight="1">
      <c r="A1744" s="42" t="s">
        <v>803</v>
      </c>
      <c r="B1744" s="75"/>
      <c r="C1744" s="59" t="s">
        <v>804</v>
      </c>
      <c r="D1744" s="153">
        <f t="shared" si="448"/>
        <v>7.4999999999999997E-2</v>
      </c>
      <c r="E1744" s="161" t="s">
        <v>3249</v>
      </c>
      <c r="F1744" s="155">
        <f t="shared" si="461"/>
        <v>0.01</v>
      </c>
      <c r="G1744" s="156">
        <v>46204</v>
      </c>
      <c r="H1744" s="162">
        <v>0.01</v>
      </c>
      <c r="I1744" s="163">
        <v>0</v>
      </c>
      <c r="J1744" s="162">
        <v>0</v>
      </c>
      <c r="K1744" s="157">
        <v>6.5000000000000002E-2</v>
      </c>
      <c r="L1744" s="157">
        <v>0</v>
      </c>
      <c r="M1744" s="159">
        <f t="shared" si="460"/>
        <v>7.4999999999999997E-2</v>
      </c>
      <c r="N1744" s="160">
        <f t="shared" si="455"/>
        <v>0.01</v>
      </c>
      <c r="O1744" s="61"/>
    </row>
    <row r="1745" spans="1:15" s="5" customFormat="1" ht="11.4" customHeight="1">
      <c r="A1745" s="42" t="s">
        <v>286</v>
      </c>
      <c r="B1745" s="75"/>
      <c r="C1745" s="59" t="s">
        <v>287</v>
      </c>
      <c r="D1745" s="153">
        <f t="shared" si="448"/>
        <v>9.5000000000000001E-2</v>
      </c>
      <c r="E1745" s="161" t="s">
        <v>3250</v>
      </c>
      <c r="F1745" s="155">
        <f t="shared" si="461"/>
        <v>0.03</v>
      </c>
      <c r="G1745" s="156">
        <v>44927</v>
      </c>
      <c r="H1745" s="162">
        <v>0.02</v>
      </c>
      <c r="I1745" s="163">
        <v>0.01</v>
      </c>
      <c r="J1745" s="162">
        <v>0</v>
      </c>
      <c r="K1745" s="157">
        <v>6.5000000000000002E-2</v>
      </c>
      <c r="L1745" s="157">
        <v>0</v>
      </c>
      <c r="M1745" s="159">
        <f t="shared" si="460"/>
        <v>9.5000000000000001E-2</v>
      </c>
      <c r="N1745" s="160">
        <f t="shared" si="455"/>
        <v>0.03</v>
      </c>
      <c r="O1745" s="61"/>
    </row>
    <row r="1746" spans="1:15" s="5" customFormat="1" ht="11.4" customHeight="1">
      <c r="A1746" s="42" t="s">
        <v>1140</v>
      </c>
      <c r="B1746" s="75"/>
      <c r="C1746" s="59" t="s">
        <v>1141</v>
      </c>
      <c r="D1746" s="153">
        <f t="shared" si="448"/>
        <v>7.4999999999999997E-2</v>
      </c>
      <c r="E1746" s="161" t="s">
        <v>3251</v>
      </c>
      <c r="F1746" s="155">
        <f t="shared" si="461"/>
        <v>0.01</v>
      </c>
      <c r="G1746" s="156">
        <v>42186</v>
      </c>
      <c r="H1746" s="162">
        <v>0.01</v>
      </c>
      <c r="I1746" s="163">
        <v>0</v>
      </c>
      <c r="J1746" s="162">
        <v>0</v>
      </c>
      <c r="K1746" s="157">
        <v>6.5000000000000002E-2</v>
      </c>
      <c r="L1746" s="157">
        <v>0</v>
      </c>
      <c r="M1746" s="159">
        <f t="shared" si="460"/>
        <v>7.4999999999999997E-2</v>
      </c>
      <c r="N1746" s="160">
        <f t="shared" si="455"/>
        <v>0.01</v>
      </c>
      <c r="O1746" s="61"/>
    </row>
    <row r="1747" spans="1:15" s="5" customFormat="1" ht="11.4" customHeight="1">
      <c r="A1747" s="42" t="s">
        <v>611</v>
      </c>
      <c r="B1747" s="75"/>
      <c r="C1747" s="59" t="s">
        <v>612</v>
      </c>
      <c r="D1747" s="153">
        <f t="shared" si="448"/>
        <v>7.4999999999999997E-2</v>
      </c>
      <c r="E1747" s="161" t="s">
        <v>3252</v>
      </c>
      <c r="F1747" s="155">
        <f t="shared" si="461"/>
        <v>0.01</v>
      </c>
      <c r="G1747" s="156">
        <v>43282</v>
      </c>
      <c r="H1747" s="162">
        <v>0.01</v>
      </c>
      <c r="I1747" s="163">
        <v>0</v>
      </c>
      <c r="J1747" s="162">
        <v>0</v>
      </c>
      <c r="K1747" s="157">
        <v>6.5000000000000002E-2</v>
      </c>
      <c r="L1747" s="157">
        <v>0</v>
      </c>
      <c r="M1747" s="159">
        <f t="shared" si="460"/>
        <v>7.4999999999999997E-2</v>
      </c>
      <c r="N1747" s="160">
        <f t="shared" si="455"/>
        <v>0.01</v>
      </c>
      <c r="O1747" s="61"/>
    </row>
    <row r="1748" spans="1:15" s="5" customFormat="1" ht="11.4" customHeight="1">
      <c r="A1748" s="42" t="s">
        <v>431</v>
      </c>
      <c r="B1748" s="75"/>
      <c r="C1748" s="59" t="s">
        <v>432</v>
      </c>
      <c r="D1748" s="153">
        <f t="shared" si="448"/>
        <v>7.4999999999999997E-2</v>
      </c>
      <c r="E1748" s="161" t="s">
        <v>3253</v>
      </c>
      <c r="F1748" s="155">
        <f t="shared" si="461"/>
        <v>0.01</v>
      </c>
      <c r="G1748" s="156">
        <v>42186</v>
      </c>
      <c r="H1748" s="162">
        <v>0.01</v>
      </c>
      <c r="I1748" s="163">
        <v>0</v>
      </c>
      <c r="J1748" s="162">
        <v>0</v>
      </c>
      <c r="K1748" s="157">
        <v>6.5000000000000002E-2</v>
      </c>
      <c r="L1748" s="157">
        <v>0</v>
      </c>
      <c r="M1748" s="159">
        <f t="shared" si="460"/>
        <v>7.4999999999999997E-2</v>
      </c>
      <c r="N1748" s="160">
        <f t="shared" si="455"/>
        <v>0.01</v>
      </c>
      <c r="O1748" s="61"/>
    </row>
    <row r="1749" spans="1:15" s="5" customFormat="1" ht="11.4" customHeight="1">
      <c r="A1749" s="42" t="s">
        <v>980</v>
      </c>
      <c r="B1749" s="75"/>
      <c r="C1749" s="59" t="s">
        <v>981</v>
      </c>
      <c r="D1749" s="153">
        <f t="shared" si="448"/>
        <v>8.2000000000000003E-2</v>
      </c>
      <c r="E1749" s="161" t="s">
        <v>3254</v>
      </c>
      <c r="F1749" s="155">
        <f t="shared" si="461"/>
        <v>1.7000000000000001E-2</v>
      </c>
      <c r="G1749" s="156">
        <v>44927</v>
      </c>
      <c r="H1749" s="162">
        <v>7.0000000000000001E-3</v>
      </c>
      <c r="I1749" s="163">
        <v>0.01</v>
      </c>
      <c r="J1749" s="162">
        <v>0</v>
      </c>
      <c r="K1749" s="157">
        <v>6.5000000000000002E-2</v>
      </c>
      <c r="L1749" s="157">
        <v>0</v>
      </c>
      <c r="M1749" s="159">
        <f t="shared" si="460"/>
        <v>8.2000000000000003E-2</v>
      </c>
      <c r="N1749" s="160">
        <f t="shared" si="455"/>
        <v>1.7000000000000001E-2</v>
      </c>
      <c r="O1749" s="61"/>
    </row>
    <row r="1750" spans="1:15" s="5" customFormat="1" ht="11.4" customHeight="1">
      <c r="A1750" s="42" t="s">
        <v>772</v>
      </c>
      <c r="B1750" s="75"/>
      <c r="C1750" s="59" t="s">
        <v>773</v>
      </c>
      <c r="D1750" s="153">
        <f t="shared" si="448"/>
        <v>7.0000000000000007E-2</v>
      </c>
      <c r="E1750" s="161" t="s">
        <v>3255</v>
      </c>
      <c r="F1750" s="155">
        <f t="shared" si="461"/>
        <v>5.0000000000000001E-3</v>
      </c>
      <c r="G1750" s="156">
        <v>42186</v>
      </c>
      <c r="H1750" s="162">
        <v>0</v>
      </c>
      <c r="I1750" s="163">
        <v>5.0000000000000001E-3</v>
      </c>
      <c r="J1750" s="162">
        <v>0</v>
      </c>
      <c r="K1750" s="157">
        <v>6.5000000000000002E-2</v>
      </c>
      <c r="L1750" s="157">
        <v>0</v>
      </c>
      <c r="M1750" s="159">
        <f t="shared" si="460"/>
        <v>7.0000000000000007E-2</v>
      </c>
      <c r="N1750" s="160">
        <f t="shared" si="455"/>
        <v>5.0000000000000001E-3</v>
      </c>
      <c r="O1750" s="61"/>
    </row>
    <row r="1751" spans="1:15" s="5" customFormat="1" ht="11.4" customHeight="1">
      <c r="A1751" s="42" t="s">
        <v>261</v>
      </c>
      <c r="B1751" s="75"/>
      <c r="C1751" s="59" t="s">
        <v>262</v>
      </c>
      <c r="D1751" s="153">
        <f t="shared" si="448"/>
        <v>0.08</v>
      </c>
      <c r="E1751" s="161" t="s">
        <v>3256</v>
      </c>
      <c r="F1751" s="155">
        <f t="shared" si="461"/>
        <v>1.4999999999999999E-2</v>
      </c>
      <c r="G1751" s="156">
        <v>42186</v>
      </c>
      <c r="H1751" s="162">
        <v>1.4999999999999999E-2</v>
      </c>
      <c r="I1751" s="163">
        <v>0</v>
      </c>
      <c r="J1751" s="162">
        <v>0</v>
      </c>
      <c r="K1751" s="157">
        <v>6.5000000000000002E-2</v>
      </c>
      <c r="L1751" s="157">
        <v>0</v>
      </c>
      <c r="M1751" s="159">
        <f t="shared" si="460"/>
        <v>0.08</v>
      </c>
      <c r="N1751" s="160">
        <f t="shared" si="455"/>
        <v>1.4999999999999999E-2</v>
      </c>
      <c r="O1751" s="61"/>
    </row>
    <row r="1752" spans="1:15" s="5" customFormat="1" ht="11.4" customHeight="1">
      <c r="A1752" s="42" t="s">
        <v>905</v>
      </c>
      <c r="B1752" s="75"/>
      <c r="C1752" s="59" t="s">
        <v>906</v>
      </c>
      <c r="D1752" s="153">
        <f t="shared" ref="D1752:D1821" si="462">SUM(M1752)</f>
        <v>8.5000000000000006E-2</v>
      </c>
      <c r="E1752" s="161" t="s">
        <v>3257</v>
      </c>
      <c r="F1752" s="155">
        <f t="shared" si="461"/>
        <v>0.02</v>
      </c>
      <c r="G1752" s="156">
        <v>45658</v>
      </c>
      <c r="H1752" s="162">
        <v>0.02</v>
      </c>
      <c r="I1752" s="163">
        <v>0</v>
      </c>
      <c r="J1752" s="162">
        <v>0</v>
      </c>
      <c r="K1752" s="157">
        <v>6.5000000000000002E-2</v>
      </c>
      <c r="L1752" s="157">
        <v>0</v>
      </c>
      <c r="M1752" s="159">
        <f t="shared" si="460"/>
        <v>8.5000000000000006E-2</v>
      </c>
      <c r="N1752" s="160">
        <f t="shared" si="455"/>
        <v>0.02</v>
      </c>
      <c r="O1752" s="61"/>
    </row>
    <row r="1753" spans="1:15" s="5" customFormat="1" ht="11.4" customHeight="1">
      <c r="A1753" s="42" t="s">
        <v>968</v>
      </c>
      <c r="B1753" s="75"/>
      <c r="C1753" s="59" t="s">
        <v>969</v>
      </c>
      <c r="D1753" s="153">
        <f t="shared" si="462"/>
        <v>7.4999999999999997E-2</v>
      </c>
      <c r="E1753" s="161" t="s">
        <v>3258</v>
      </c>
      <c r="F1753" s="155">
        <f t="shared" si="461"/>
        <v>0.01</v>
      </c>
      <c r="G1753" s="156">
        <v>42186</v>
      </c>
      <c r="H1753" s="162">
        <v>0.01</v>
      </c>
      <c r="I1753" s="163">
        <v>0</v>
      </c>
      <c r="J1753" s="162">
        <v>0</v>
      </c>
      <c r="K1753" s="157">
        <v>6.5000000000000002E-2</v>
      </c>
      <c r="L1753" s="157">
        <v>0</v>
      </c>
      <c r="M1753" s="159">
        <f t="shared" si="460"/>
        <v>7.4999999999999997E-2</v>
      </c>
      <c r="N1753" s="160">
        <f t="shared" si="455"/>
        <v>0.01</v>
      </c>
      <c r="O1753" s="61"/>
    </row>
    <row r="1754" spans="1:15" s="5" customFormat="1" ht="11.4" customHeight="1">
      <c r="A1754" s="42" t="s">
        <v>587</v>
      </c>
      <c r="B1754" s="75"/>
      <c r="C1754" s="59" t="s">
        <v>588</v>
      </c>
      <c r="D1754" s="153">
        <f t="shared" si="462"/>
        <v>7.4999999999999997E-2</v>
      </c>
      <c r="E1754" s="161" t="s">
        <v>3259</v>
      </c>
      <c r="F1754" s="155">
        <f t="shared" si="461"/>
        <v>0.01</v>
      </c>
      <c r="G1754" s="156">
        <v>42186</v>
      </c>
      <c r="H1754" s="162">
        <v>0.01</v>
      </c>
      <c r="I1754" s="163">
        <v>0</v>
      </c>
      <c r="J1754" s="162">
        <v>0</v>
      </c>
      <c r="K1754" s="157">
        <v>6.5000000000000002E-2</v>
      </c>
      <c r="L1754" s="157">
        <v>0</v>
      </c>
      <c r="M1754" s="159">
        <f t="shared" si="460"/>
        <v>7.4999999999999997E-2</v>
      </c>
      <c r="N1754" s="160">
        <f t="shared" si="455"/>
        <v>0.01</v>
      </c>
      <c r="O1754" s="61"/>
    </row>
    <row r="1755" spans="1:15" s="5" customFormat="1" ht="11.4" customHeight="1">
      <c r="A1755" s="42" t="s">
        <v>1490</v>
      </c>
      <c r="B1755" s="75"/>
      <c r="C1755" s="59" t="s">
        <v>1491</v>
      </c>
      <c r="D1755" s="153">
        <f t="shared" si="462"/>
        <v>8.1500000000000003E-2</v>
      </c>
      <c r="E1755" s="161" t="s">
        <v>3260</v>
      </c>
      <c r="F1755" s="155">
        <f t="shared" si="461"/>
        <v>1.6500000000000001E-2</v>
      </c>
      <c r="G1755" s="156">
        <v>45566</v>
      </c>
      <c r="H1755" s="162">
        <v>1.6500000000000001E-2</v>
      </c>
      <c r="I1755" s="163">
        <v>0</v>
      </c>
      <c r="J1755" s="162">
        <v>0</v>
      </c>
      <c r="K1755" s="157">
        <v>6.5000000000000002E-2</v>
      </c>
      <c r="L1755" s="157">
        <v>0</v>
      </c>
      <c r="M1755" s="159">
        <f t="shared" si="460"/>
        <v>8.1500000000000003E-2</v>
      </c>
      <c r="N1755" s="160">
        <f t="shared" si="455"/>
        <v>1.6500000000000001E-2</v>
      </c>
      <c r="O1755" s="61"/>
    </row>
    <row r="1756" spans="1:15" s="5" customFormat="1" ht="11.4" customHeight="1">
      <c r="A1756" s="42" t="s">
        <v>935</v>
      </c>
      <c r="B1756" s="75"/>
      <c r="C1756" s="59" t="s">
        <v>936</v>
      </c>
      <c r="D1756" s="153">
        <f t="shared" si="462"/>
        <v>7.4999999999999997E-2</v>
      </c>
      <c r="E1756" s="161" t="s">
        <v>3261</v>
      </c>
      <c r="F1756" s="155">
        <f t="shared" si="461"/>
        <v>0.01</v>
      </c>
      <c r="G1756" s="156">
        <v>43647</v>
      </c>
      <c r="H1756" s="162">
        <v>0.01</v>
      </c>
      <c r="I1756" s="163">
        <v>0</v>
      </c>
      <c r="J1756" s="162">
        <v>0</v>
      </c>
      <c r="K1756" s="157">
        <v>6.5000000000000002E-2</v>
      </c>
      <c r="L1756" s="157">
        <v>0</v>
      </c>
      <c r="M1756" s="159">
        <f t="shared" si="460"/>
        <v>7.4999999999999997E-2</v>
      </c>
      <c r="N1756" s="160">
        <f t="shared" si="455"/>
        <v>0.01</v>
      </c>
      <c r="O1756" s="61"/>
    </row>
    <row r="1757" spans="1:15" s="5" customFormat="1" ht="11.4" customHeight="1">
      <c r="A1757" s="42" t="s">
        <v>937</v>
      </c>
      <c r="B1757" s="75"/>
      <c r="C1757" s="59" t="s">
        <v>950</v>
      </c>
      <c r="D1757" s="153">
        <f t="shared" si="462"/>
        <v>8.5000000000000006E-2</v>
      </c>
      <c r="E1757" s="161" t="s">
        <v>3262</v>
      </c>
      <c r="F1757" s="155">
        <f t="shared" si="461"/>
        <v>0.02</v>
      </c>
      <c r="G1757" s="156">
        <v>42186</v>
      </c>
      <c r="H1757" s="162">
        <v>0.02</v>
      </c>
      <c r="I1757" s="163">
        <v>0</v>
      </c>
      <c r="J1757" s="162">
        <v>0</v>
      </c>
      <c r="K1757" s="157">
        <v>6.5000000000000002E-2</v>
      </c>
      <c r="L1757" s="157">
        <v>0</v>
      </c>
      <c r="M1757" s="159">
        <f t="shared" si="460"/>
        <v>8.5000000000000006E-2</v>
      </c>
      <c r="N1757" s="160">
        <f t="shared" si="455"/>
        <v>0.02</v>
      </c>
      <c r="O1757" s="61"/>
    </row>
    <row r="1758" spans="1:15" s="5" customFormat="1" ht="11.4" customHeight="1">
      <c r="A1758" s="42" t="s">
        <v>953</v>
      </c>
      <c r="B1758" s="75"/>
      <c r="C1758" s="59" t="s">
        <v>954</v>
      </c>
      <c r="D1758" s="153">
        <f t="shared" si="462"/>
        <v>8.5000000000000006E-2</v>
      </c>
      <c r="E1758" s="161" t="s">
        <v>3263</v>
      </c>
      <c r="F1758" s="155">
        <f t="shared" si="461"/>
        <v>0.02</v>
      </c>
      <c r="G1758" s="156">
        <v>42186</v>
      </c>
      <c r="H1758" s="162">
        <v>0.02</v>
      </c>
      <c r="I1758" s="163">
        <v>0</v>
      </c>
      <c r="J1758" s="162">
        <v>0</v>
      </c>
      <c r="K1758" s="157">
        <v>6.5000000000000002E-2</v>
      </c>
      <c r="L1758" s="157">
        <v>0</v>
      </c>
      <c r="M1758" s="159">
        <f t="shared" si="460"/>
        <v>8.5000000000000006E-2</v>
      </c>
      <c r="N1758" s="160">
        <f t="shared" si="455"/>
        <v>0.02</v>
      </c>
      <c r="O1758" s="61"/>
    </row>
    <row r="1759" spans="1:15" s="5" customFormat="1" ht="11.4" customHeight="1">
      <c r="A1759" s="42" t="s">
        <v>1510</v>
      </c>
      <c r="B1759" s="75"/>
      <c r="C1759" s="59" t="s">
        <v>1511</v>
      </c>
      <c r="D1759" s="153">
        <f t="shared" si="462"/>
        <v>7.4999999999999997E-2</v>
      </c>
      <c r="E1759" s="161" t="s">
        <v>3264</v>
      </c>
      <c r="F1759" s="155">
        <f t="shared" si="461"/>
        <v>0.01</v>
      </c>
      <c r="G1759" s="156">
        <v>42736</v>
      </c>
      <c r="H1759" s="162">
        <v>0.01</v>
      </c>
      <c r="I1759" s="163">
        <v>0</v>
      </c>
      <c r="J1759" s="162">
        <v>0</v>
      </c>
      <c r="K1759" s="157">
        <v>6.5000000000000002E-2</v>
      </c>
      <c r="L1759" s="157">
        <v>0</v>
      </c>
      <c r="M1759" s="159">
        <f t="shared" si="460"/>
        <v>7.4999999999999997E-2</v>
      </c>
      <c r="N1759" s="160">
        <f t="shared" si="455"/>
        <v>0.01</v>
      </c>
      <c r="O1759" s="61"/>
    </row>
    <row r="1760" spans="1:15" s="5" customFormat="1" ht="11.4" customHeight="1">
      <c r="A1760" s="42" t="s">
        <v>1192</v>
      </c>
      <c r="B1760" s="75"/>
      <c r="C1760" s="59" t="s">
        <v>1193</v>
      </c>
      <c r="D1760" s="153">
        <f t="shared" si="462"/>
        <v>8.2500000000000004E-2</v>
      </c>
      <c r="E1760" s="161" t="s">
        <v>3265</v>
      </c>
      <c r="F1760" s="155">
        <f t="shared" si="461"/>
        <v>1.7500000000000002E-2</v>
      </c>
      <c r="G1760" s="156">
        <v>43831</v>
      </c>
      <c r="H1760" s="162">
        <v>1.7500000000000002E-2</v>
      </c>
      <c r="I1760" s="163">
        <v>0</v>
      </c>
      <c r="J1760" s="162">
        <v>0</v>
      </c>
      <c r="K1760" s="157">
        <v>6.5000000000000002E-2</v>
      </c>
      <c r="L1760" s="157">
        <v>0</v>
      </c>
      <c r="M1760" s="159">
        <f t="shared" si="460"/>
        <v>8.2500000000000004E-2</v>
      </c>
      <c r="N1760" s="160">
        <f t="shared" si="455"/>
        <v>1.7500000000000002E-2</v>
      </c>
      <c r="O1760" s="61"/>
    </row>
    <row r="1761" spans="1:15" s="5" customFormat="1" ht="11.4" customHeight="1">
      <c r="A1761" s="42" t="s">
        <v>972</v>
      </c>
      <c r="B1761" s="75"/>
      <c r="C1761" s="59" t="s">
        <v>973</v>
      </c>
      <c r="D1761" s="153">
        <f t="shared" si="462"/>
        <v>7.4999999999999997E-2</v>
      </c>
      <c r="E1761" s="161" t="s">
        <v>3266</v>
      </c>
      <c r="F1761" s="155">
        <f t="shared" si="461"/>
        <v>0.01</v>
      </c>
      <c r="G1761" s="156">
        <v>42186</v>
      </c>
      <c r="H1761" s="162">
        <v>0.01</v>
      </c>
      <c r="I1761" s="163">
        <v>0</v>
      </c>
      <c r="J1761" s="162">
        <v>0</v>
      </c>
      <c r="K1761" s="157">
        <v>6.5000000000000002E-2</v>
      </c>
      <c r="L1761" s="157">
        <v>0</v>
      </c>
      <c r="M1761" s="159">
        <f t="shared" si="460"/>
        <v>7.4999999999999997E-2</v>
      </c>
      <c r="N1761" s="160">
        <f t="shared" si="455"/>
        <v>0.01</v>
      </c>
      <c r="O1761" s="61"/>
    </row>
    <row r="1762" spans="1:15" s="5" customFormat="1" ht="11.4" customHeight="1">
      <c r="A1762" s="42" t="s">
        <v>728</v>
      </c>
      <c r="B1762" s="75"/>
      <c r="C1762" s="59" t="s">
        <v>729</v>
      </c>
      <c r="D1762" s="153">
        <f t="shared" si="462"/>
        <v>7.4999999999999997E-2</v>
      </c>
      <c r="E1762" s="161" t="s">
        <v>3267</v>
      </c>
      <c r="F1762" s="155">
        <f t="shared" si="461"/>
        <v>0.01</v>
      </c>
      <c r="G1762" s="156">
        <v>42186</v>
      </c>
      <c r="H1762" s="162">
        <v>0.01</v>
      </c>
      <c r="I1762" s="163">
        <v>0</v>
      </c>
      <c r="J1762" s="162">
        <v>0</v>
      </c>
      <c r="K1762" s="157">
        <v>6.5000000000000002E-2</v>
      </c>
      <c r="L1762" s="157">
        <v>0</v>
      </c>
      <c r="M1762" s="159">
        <f t="shared" si="460"/>
        <v>7.4999999999999997E-2</v>
      </c>
      <c r="N1762" s="160">
        <f t="shared" si="455"/>
        <v>0.01</v>
      </c>
      <c r="O1762" s="61"/>
    </row>
    <row r="1763" spans="1:15" s="5" customFormat="1" ht="11.4" customHeight="1">
      <c r="A1763" s="42" t="s">
        <v>263</v>
      </c>
      <c r="B1763" s="75"/>
      <c r="C1763" s="59" t="s">
        <v>264</v>
      </c>
      <c r="D1763" s="153">
        <f t="shared" si="462"/>
        <v>8.2500000000000004E-2</v>
      </c>
      <c r="E1763" s="161" t="s">
        <v>3268</v>
      </c>
      <c r="F1763" s="155">
        <f t="shared" si="461"/>
        <v>1.7499999999999998E-2</v>
      </c>
      <c r="G1763" s="156">
        <v>42186</v>
      </c>
      <c r="H1763" s="162">
        <v>1.4999999999999999E-2</v>
      </c>
      <c r="I1763" s="163">
        <v>2.5000000000000001E-3</v>
      </c>
      <c r="J1763" s="162">
        <v>0</v>
      </c>
      <c r="K1763" s="157">
        <v>6.5000000000000002E-2</v>
      </c>
      <c r="L1763" s="157">
        <v>0</v>
      </c>
      <c r="M1763" s="159">
        <f t="shared" si="460"/>
        <v>8.2500000000000004E-2</v>
      </c>
      <c r="N1763" s="160">
        <f t="shared" si="455"/>
        <v>1.7499999999999998E-2</v>
      </c>
      <c r="O1763" s="61"/>
    </row>
    <row r="1764" spans="1:15" s="5" customFormat="1" ht="11.4" customHeight="1">
      <c r="A1764" s="42" t="s">
        <v>974</v>
      </c>
      <c r="B1764" s="75"/>
      <c r="C1764" s="59" t="s">
        <v>982</v>
      </c>
      <c r="D1764" s="153">
        <f t="shared" si="462"/>
        <v>8.2000000000000003E-2</v>
      </c>
      <c r="E1764" s="161" t="s">
        <v>3269</v>
      </c>
      <c r="F1764" s="155">
        <f t="shared" si="461"/>
        <v>1.7000000000000001E-2</v>
      </c>
      <c r="G1764" s="156">
        <v>44927</v>
      </c>
      <c r="H1764" s="162">
        <v>7.0000000000000001E-3</v>
      </c>
      <c r="I1764" s="163">
        <v>0.01</v>
      </c>
      <c r="J1764" s="162">
        <v>0</v>
      </c>
      <c r="K1764" s="157">
        <v>6.5000000000000002E-2</v>
      </c>
      <c r="L1764" s="157">
        <v>0</v>
      </c>
      <c r="M1764" s="159">
        <f t="shared" si="460"/>
        <v>8.2000000000000003E-2</v>
      </c>
      <c r="N1764" s="160">
        <f t="shared" si="455"/>
        <v>1.7000000000000001E-2</v>
      </c>
      <c r="O1764" s="61"/>
    </row>
    <row r="1765" spans="1:15" s="5" customFormat="1" ht="11.4" customHeight="1">
      <c r="A1765" s="42" t="s">
        <v>983</v>
      </c>
      <c r="B1765" s="75"/>
      <c r="C1765" s="59" t="s">
        <v>984</v>
      </c>
      <c r="D1765" s="153">
        <f t="shared" si="462"/>
        <v>7.2000000000000008E-2</v>
      </c>
      <c r="E1765" s="161" t="s">
        <v>3270</v>
      </c>
      <c r="F1765" s="155">
        <f t="shared" si="461"/>
        <v>7.0000000000000001E-3</v>
      </c>
      <c r="G1765" s="156">
        <v>44927</v>
      </c>
      <c r="H1765" s="162">
        <v>7.0000000000000001E-3</v>
      </c>
      <c r="I1765" s="163">
        <v>0</v>
      </c>
      <c r="J1765" s="162">
        <v>0</v>
      </c>
      <c r="K1765" s="157">
        <v>6.5000000000000002E-2</v>
      </c>
      <c r="L1765" s="157">
        <v>0</v>
      </c>
      <c r="M1765" s="159">
        <f t="shared" si="460"/>
        <v>7.2000000000000008E-2</v>
      </c>
      <c r="N1765" s="160">
        <f t="shared" ref="N1765:N1834" si="463">SUM(H1765+I1765+J1765+L1765)</f>
        <v>7.0000000000000001E-3</v>
      </c>
      <c r="O1765" s="61"/>
    </row>
    <row r="1766" spans="1:15" s="5" customFormat="1" ht="11.4" customHeight="1">
      <c r="A1766" s="42" t="s">
        <v>1512</v>
      </c>
      <c r="B1766" s="75"/>
      <c r="C1766" s="59" t="s">
        <v>1513</v>
      </c>
      <c r="D1766" s="153">
        <f t="shared" si="462"/>
        <v>7.4999999999999997E-2</v>
      </c>
      <c r="E1766" s="161" t="s">
        <v>3271</v>
      </c>
      <c r="F1766" s="155">
        <f t="shared" si="461"/>
        <v>0.01</v>
      </c>
      <c r="G1766" s="156">
        <v>42736</v>
      </c>
      <c r="H1766" s="162">
        <v>0.01</v>
      </c>
      <c r="I1766" s="163">
        <v>0</v>
      </c>
      <c r="J1766" s="162">
        <v>0</v>
      </c>
      <c r="K1766" s="157">
        <v>6.5000000000000002E-2</v>
      </c>
      <c r="L1766" s="157">
        <v>0</v>
      </c>
      <c r="M1766" s="159">
        <f t="shared" si="460"/>
        <v>7.4999999999999997E-2</v>
      </c>
      <c r="N1766" s="160">
        <f t="shared" si="463"/>
        <v>0.01</v>
      </c>
      <c r="O1766" s="61"/>
    </row>
    <row r="1767" spans="1:15" s="5" customFormat="1" ht="11.4" customHeight="1">
      <c r="A1767" s="42" t="s">
        <v>462</v>
      </c>
      <c r="B1767" s="75"/>
      <c r="C1767" s="59" t="s">
        <v>463</v>
      </c>
      <c r="D1767" s="153">
        <f t="shared" si="462"/>
        <v>9.4750000000000001E-2</v>
      </c>
      <c r="E1767" s="161" t="s">
        <v>3272</v>
      </c>
      <c r="F1767" s="155">
        <f t="shared" si="461"/>
        <v>2.9749999999999999E-2</v>
      </c>
      <c r="G1767" s="156">
        <v>44287</v>
      </c>
      <c r="H1767" s="162">
        <v>1.4749999999999999E-2</v>
      </c>
      <c r="I1767" s="163">
        <v>1.4999999999999999E-2</v>
      </c>
      <c r="J1767" s="162">
        <v>0</v>
      </c>
      <c r="K1767" s="157">
        <v>6.5000000000000002E-2</v>
      </c>
      <c r="L1767" s="157">
        <v>0</v>
      </c>
      <c r="M1767" s="159">
        <f t="shared" si="460"/>
        <v>9.4750000000000001E-2</v>
      </c>
      <c r="N1767" s="160">
        <f t="shared" si="463"/>
        <v>2.9749999999999999E-2</v>
      </c>
      <c r="O1767" s="61"/>
    </row>
    <row r="1768" spans="1:15" s="49" customFormat="1" ht="11.4" customHeight="1">
      <c r="A1768" s="55" t="s">
        <v>1360</v>
      </c>
      <c r="B1768" s="78"/>
      <c r="C1768" s="88" t="s">
        <v>1299</v>
      </c>
      <c r="D1768" s="170">
        <f t="shared" si="462"/>
        <v>0.10475000000000001</v>
      </c>
      <c r="E1768" s="171" t="s">
        <v>3273</v>
      </c>
      <c r="F1768" s="172">
        <f t="shared" si="461"/>
        <v>3.9750000000000001E-2</v>
      </c>
      <c r="G1768" s="185">
        <v>42826</v>
      </c>
      <c r="H1768" s="162">
        <v>1.4749999999999999E-2</v>
      </c>
      <c r="I1768" s="163">
        <v>1.4999999999999999E-2</v>
      </c>
      <c r="J1768" s="162">
        <v>0.01</v>
      </c>
      <c r="K1768" s="157">
        <v>6.5000000000000002E-2</v>
      </c>
      <c r="L1768" s="157">
        <v>0</v>
      </c>
      <c r="M1768" s="159">
        <f t="shared" si="460"/>
        <v>0.10475000000000001</v>
      </c>
      <c r="N1768" s="160">
        <f t="shared" si="463"/>
        <v>3.9750000000000001E-2</v>
      </c>
      <c r="O1768" s="61" t="s">
        <v>3669</v>
      </c>
    </row>
    <row r="1769" spans="1:15" s="5" customFormat="1" ht="11.4" customHeight="1">
      <c r="A1769" s="121"/>
      <c r="B1769" s="72" t="s">
        <v>2421</v>
      </c>
      <c r="C1769" s="88" t="s">
        <v>1299</v>
      </c>
      <c r="D1769" s="170">
        <f t="shared" si="462"/>
        <v>0.10475000000000001</v>
      </c>
      <c r="E1769" s="171" t="s">
        <v>3273</v>
      </c>
      <c r="F1769" s="172">
        <f t="shared" si="461"/>
        <v>3.9750000000000001E-2</v>
      </c>
      <c r="G1769" s="184">
        <v>42826</v>
      </c>
      <c r="H1769" s="162">
        <v>1.4749999999999999E-2</v>
      </c>
      <c r="I1769" s="163">
        <v>1.4999999999999999E-2</v>
      </c>
      <c r="J1769" s="162">
        <v>0.01</v>
      </c>
      <c r="K1769" s="157">
        <v>6.5000000000000002E-2</v>
      </c>
      <c r="L1769" s="157">
        <v>0</v>
      </c>
      <c r="M1769" s="159">
        <f t="shared" si="460"/>
        <v>0.10475000000000001</v>
      </c>
      <c r="N1769" s="160">
        <f t="shared" si="463"/>
        <v>3.9750000000000001E-2</v>
      </c>
      <c r="O1769" s="61" t="s">
        <v>3669</v>
      </c>
    </row>
    <row r="1770" spans="1:15" s="5" customFormat="1" ht="11.4" customHeight="1">
      <c r="A1770" s="12"/>
      <c r="B1770" s="73" t="s">
        <v>2422</v>
      </c>
      <c r="C1770" s="62" t="s">
        <v>1299</v>
      </c>
      <c r="D1770" s="167">
        <f t="shared" si="462"/>
        <v>0.10475000000000001</v>
      </c>
      <c r="E1770" s="168" t="s">
        <v>3273</v>
      </c>
      <c r="F1770" s="169">
        <f t="shared" si="461"/>
        <v>3.9750000000000001E-2</v>
      </c>
      <c r="G1770" s="184">
        <v>42826</v>
      </c>
      <c r="H1770" s="162">
        <v>1.4749999999999999E-2</v>
      </c>
      <c r="I1770" s="163">
        <v>1.4999999999999999E-2</v>
      </c>
      <c r="J1770" s="162">
        <v>0.01</v>
      </c>
      <c r="K1770" s="157">
        <v>6.5000000000000002E-2</v>
      </c>
      <c r="L1770" s="157">
        <v>0</v>
      </c>
      <c r="M1770" s="159">
        <f t="shared" si="460"/>
        <v>0.10475000000000001</v>
      </c>
      <c r="N1770" s="160">
        <f t="shared" si="463"/>
        <v>3.9750000000000001E-2</v>
      </c>
      <c r="O1770" s="61" t="s">
        <v>3669</v>
      </c>
    </row>
    <row r="1771" spans="1:15" s="49" customFormat="1" ht="11.4" customHeight="1">
      <c r="A1771" s="55" t="s">
        <v>1361</v>
      </c>
      <c r="B1771" s="78"/>
      <c r="C1771" s="88" t="s">
        <v>1300</v>
      </c>
      <c r="D1771" s="170">
        <f t="shared" si="462"/>
        <v>9.9750000000000005E-2</v>
      </c>
      <c r="E1771" s="171" t="s">
        <v>3274</v>
      </c>
      <c r="F1771" s="172">
        <f t="shared" si="461"/>
        <v>3.4749999999999996E-2</v>
      </c>
      <c r="G1771" s="185">
        <v>42826</v>
      </c>
      <c r="H1771" s="162">
        <v>1.4749999999999999E-2</v>
      </c>
      <c r="I1771" s="163">
        <v>1.4999999999999999E-2</v>
      </c>
      <c r="J1771" s="162">
        <v>5.0000000000000001E-3</v>
      </c>
      <c r="K1771" s="157">
        <v>6.5000000000000002E-2</v>
      </c>
      <c r="L1771" s="157">
        <v>0</v>
      </c>
      <c r="M1771" s="159">
        <f t="shared" si="460"/>
        <v>9.9750000000000005E-2</v>
      </c>
      <c r="N1771" s="160">
        <f t="shared" si="463"/>
        <v>3.4749999999999996E-2</v>
      </c>
      <c r="O1771" s="61" t="s">
        <v>3669</v>
      </c>
    </row>
    <row r="1772" spans="1:15" s="5" customFormat="1" ht="11.4" customHeight="1">
      <c r="A1772" s="12"/>
      <c r="B1772" s="73" t="s">
        <v>2423</v>
      </c>
      <c r="C1772" s="62" t="s">
        <v>1300</v>
      </c>
      <c r="D1772" s="167">
        <f t="shared" si="462"/>
        <v>9.9750000000000005E-2</v>
      </c>
      <c r="E1772" s="168" t="s">
        <v>3274</v>
      </c>
      <c r="F1772" s="169">
        <f t="shared" si="461"/>
        <v>3.4749999999999996E-2</v>
      </c>
      <c r="G1772" s="184">
        <v>42826</v>
      </c>
      <c r="H1772" s="162">
        <v>1.4749999999999999E-2</v>
      </c>
      <c r="I1772" s="163">
        <v>1.4999999999999999E-2</v>
      </c>
      <c r="J1772" s="162">
        <v>5.0000000000000001E-3</v>
      </c>
      <c r="K1772" s="157">
        <v>6.5000000000000002E-2</v>
      </c>
      <c r="L1772" s="157">
        <v>0</v>
      </c>
      <c r="M1772" s="159">
        <f t="shared" si="460"/>
        <v>9.9750000000000005E-2</v>
      </c>
      <c r="N1772" s="160">
        <f t="shared" si="463"/>
        <v>3.4749999999999996E-2</v>
      </c>
      <c r="O1772" s="61" t="s">
        <v>3669</v>
      </c>
    </row>
    <row r="1773" spans="1:15" s="49" customFormat="1" ht="11.4" customHeight="1">
      <c r="A1773" s="55" t="s">
        <v>4047</v>
      </c>
      <c r="B1773" s="78"/>
      <c r="C1773" s="88" t="s">
        <v>4048</v>
      </c>
      <c r="D1773" s="170">
        <f t="shared" ref="D1773:D1774" si="464">SUM(M1773)</f>
        <v>0.11475</v>
      </c>
      <c r="E1773" s="171" t="s">
        <v>4049</v>
      </c>
      <c r="F1773" s="172">
        <f t="shared" ref="F1773:F1774" si="465">SUM(N1773)</f>
        <v>4.9750000000000003E-2</v>
      </c>
      <c r="G1773" s="185">
        <v>45839</v>
      </c>
      <c r="H1773" s="162">
        <v>1.4749999999999999E-2</v>
      </c>
      <c r="I1773" s="163">
        <v>1.4999999999999999E-2</v>
      </c>
      <c r="J1773" s="162">
        <v>0.02</v>
      </c>
      <c r="K1773" s="157">
        <v>6.5000000000000002E-2</v>
      </c>
      <c r="L1773" s="157">
        <v>0</v>
      </c>
      <c r="M1773" s="159">
        <f t="shared" ref="M1773:M1774" si="466">SUM(H1773:K1773)</f>
        <v>0.11475</v>
      </c>
      <c r="N1773" s="160">
        <f t="shared" ref="N1773:N1774" si="467">SUM(H1773+I1773+J1773+L1773)</f>
        <v>4.9750000000000003E-2</v>
      </c>
      <c r="O1773" s="61" t="s">
        <v>3669</v>
      </c>
    </row>
    <row r="1774" spans="1:15" s="5" customFormat="1" ht="11.4" customHeight="1">
      <c r="A1774" s="12"/>
      <c r="B1774" s="73" t="s">
        <v>4050</v>
      </c>
      <c r="C1774" s="62" t="s">
        <v>4048</v>
      </c>
      <c r="D1774" s="167">
        <f t="shared" si="464"/>
        <v>0.11475</v>
      </c>
      <c r="E1774" s="168" t="s">
        <v>4049</v>
      </c>
      <c r="F1774" s="169">
        <f t="shared" si="465"/>
        <v>4.9750000000000003E-2</v>
      </c>
      <c r="G1774" s="184">
        <v>45839</v>
      </c>
      <c r="H1774" s="162">
        <v>1.4749999999999999E-2</v>
      </c>
      <c r="I1774" s="163">
        <v>1.4999999999999999E-2</v>
      </c>
      <c r="J1774" s="162">
        <v>0.02</v>
      </c>
      <c r="K1774" s="157">
        <v>6.5000000000000002E-2</v>
      </c>
      <c r="L1774" s="157">
        <v>0</v>
      </c>
      <c r="M1774" s="159">
        <f t="shared" si="466"/>
        <v>0.11475</v>
      </c>
      <c r="N1774" s="160">
        <f t="shared" si="467"/>
        <v>4.9750000000000003E-2</v>
      </c>
      <c r="O1774" s="61" t="s">
        <v>3669</v>
      </c>
    </row>
    <row r="1775" spans="1:15" s="5" customFormat="1" ht="11.4" customHeight="1">
      <c r="A1775" s="14" t="s">
        <v>730</v>
      </c>
      <c r="B1775" s="73"/>
      <c r="C1775" s="62" t="s">
        <v>731</v>
      </c>
      <c r="D1775" s="167">
        <f t="shared" si="462"/>
        <v>9.5000000000000001E-2</v>
      </c>
      <c r="E1775" s="168" t="s">
        <v>3275</v>
      </c>
      <c r="F1775" s="169">
        <f t="shared" si="461"/>
        <v>0.03</v>
      </c>
      <c r="G1775" s="156">
        <v>42826</v>
      </c>
      <c r="H1775" s="162">
        <v>0.01</v>
      </c>
      <c r="I1775" s="163">
        <v>0.02</v>
      </c>
      <c r="J1775" s="162">
        <v>0</v>
      </c>
      <c r="K1775" s="157">
        <v>6.5000000000000002E-2</v>
      </c>
      <c r="L1775" s="157">
        <v>0</v>
      </c>
      <c r="M1775" s="159">
        <f t="shared" si="460"/>
        <v>9.5000000000000001E-2</v>
      </c>
      <c r="N1775" s="160">
        <f t="shared" si="463"/>
        <v>0.03</v>
      </c>
      <c r="O1775" s="61"/>
    </row>
    <row r="1776" spans="1:15" s="5" customFormat="1" ht="11.4" customHeight="1">
      <c r="A1776" s="42" t="s">
        <v>997</v>
      </c>
      <c r="B1776" s="75"/>
      <c r="C1776" s="59" t="s">
        <v>998</v>
      </c>
      <c r="D1776" s="153">
        <f t="shared" si="462"/>
        <v>7.0000000000000007E-2</v>
      </c>
      <c r="E1776" s="161" t="s">
        <v>3276</v>
      </c>
      <c r="F1776" s="155">
        <f t="shared" si="461"/>
        <v>5.0000000000000001E-3</v>
      </c>
      <c r="G1776" s="156">
        <v>42186</v>
      </c>
      <c r="H1776" s="162">
        <v>5.0000000000000001E-3</v>
      </c>
      <c r="I1776" s="163">
        <v>0</v>
      </c>
      <c r="J1776" s="162">
        <v>0</v>
      </c>
      <c r="K1776" s="157">
        <v>6.5000000000000002E-2</v>
      </c>
      <c r="L1776" s="157">
        <v>0</v>
      </c>
      <c r="M1776" s="159">
        <f t="shared" si="460"/>
        <v>7.0000000000000007E-2</v>
      </c>
      <c r="N1776" s="160">
        <f t="shared" si="463"/>
        <v>5.0000000000000001E-3</v>
      </c>
      <c r="O1776" s="61"/>
    </row>
    <row r="1777" spans="1:15" s="5" customFormat="1" ht="11.4" customHeight="1">
      <c r="A1777" s="42" t="s">
        <v>3468</v>
      </c>
      <c r="B1777" s="75"/>
      <c r="C1777" s="59" t="s">
        <v>1537</v>
      </c>
      <c r="D1777" s="153">
        <f t="shared" si="462"/>
        <v>7.4999999999999997E-2</v>
      </c>
      <c r="E1777" s="161" t="s">
        <v>3515</v>
      </c>
      <c r="F1777" s="155">
        <f t="shared" si="461"/>
        <v>0.01</v>
      </c>
      <c r="G1777" s="156">
        <v>43282</v>
      </c>
      <c r="H1777" s="162">
        <v>0</v>
      </c>
      <c r="I1777" s="163">
        <v>0.01</v>
      </c>
      <c r="J1777" s="162">
        <v>0</v>
      </c>
      <c r="K1777" s="157">
        <v>6.5000000000000002E-2</v>
      </c>
      <c r="L1777" s="157">
        <v>0</v>
      </c>
      <c r="M1777" s="159">
        <f t="shared" si="460"/>
        <v>7.4999999999999997E-2</v>
      </c>
      <c r="N1777" s="160">
        <f t="shared" si="463"/>
        <v>0.01</v>
      </c>
      <c r="O1777" s="61"/>
    </row>
    <row r="1778" spans="1:15" s="5" customFormat="1" ht="11.4" customHeight="1">
      <c r="A1778" s="42" t="s">
        <v>24</v>
      </c>
      <c r="B1778" s="75"/>
      <c r="C1778" s="59" t="s">
        <v>25</v>
      </c>
      <c r="D1778" s="153">
        <f t="shared" si="462"/>
        <v>0.08</v>
      </c>
      <c r="E1778" s="161" t="s">
        <v>3277</v>
      </c>
      <c r="F1778" s="155">
        <f t="shared" si="461"/>
        <v>1.4999999999999999E-2</v>
      </c>
      <c r="G1778" s="156">
        <v>44378</v>
      </c>
      <c r="H1778" s="162">
        <v>1.4999999999999999E-2</v>
      </c>
      <c r="I1778" s="163">
        <v>0</v>
      </c>
      <c r="J1778" s="162">
        <v>0</v>
      </c>
      <c r="K1778" s="157">
        <v>6.5000000000000002E-2</v>
      </c>
      <c r="L1778" s="157">
        <v>0</v>
      </c>
      <c r="M1778" s="159">
        <f t="shared" si="460"/>
        <v>0.08</v>
      </c>
      <c r="N1778" s="160">
        <f t="shared" si="463"/>
        <v>1.4999999999999999E-2</v>
      </c>
      <c r="O1778" s="61"/>
    </row>
    <row r="1779" spans="1:15" s="5" customFormat="1" ht="11.4" customHeight="1">
      <c r="A1779" s="42" t="s">
        <v>1102</v>
      </c>
      <c r="B1779" s="75"/>
      <c r="C1779" s="59" t="s">
        <v>1103</v>
      </c>
      <c r="D1779" s="153">
        <f t="shared" si="462"/>
        <v>8.8499999999999995E-2</v>
      </c>
      <c r="E1779" s="161" t="s">
        <v>3278</v>
      </c>
      <c r="F1779" s="155">
        <f t="shared" si="461"/>
        <v>2.35E-2</v>
      </c>
      <c r="G1779" s="156">
        <v>45017</v>
      </c>
      <c r="H1779" s="162">
        <v>1.35E-2</v>
      </c>
      <c r="I1779" s="163">
        <v>0.01</v>
      </c>
      <c r="J1779" s="162">
        <v>0</v>
      </c>
      <c r="K1779" s="157">
        <v>6.5000000000000002E-2</v>
      </c>
      <c r="L1779" s="157">
        <v>0</v>
      </c>
      <c r="M1779" s="159">
        <f t="shared" si="460"/>
        <v>8.8499999999999995E-2</v>
      </c>
      <c r="N1779" s="160">
        <f t="shared" si="463"/>
        <v>2.35E-2</v>
      </c>
      <c r="O1779" s="61"/>
    </row>
    <row r="1780" spans="1:15" s="5" customFormat="1" ht="11.4" customHeight="1">
      <c r="A1780" s="42" t="s">
        <v>839</v>
      </c>
      <c r="B1780" s="75"/>
      <c r="C1780" s="59" t="s">
        <v>840</v>
      </c>
      <c r="D1780" s="153">
        <f t="shared" si="462"/>
        <v>8.5000000000000006E-2</v>
      </c>
      <c r="E1780" s="161" t="s">
        <v>3279</v>
      </c>
      <c r="F1780" s="155">
        <f t="shared" si="461"/>
        <v>0.02</v>
      </c>
      <c r="G1780" s="156">
        <v>42186</v>
      </c>
      <c r="H1780" s="162">
        <v>0.02</v>
      </c>
      <c r="I1780" s="163">
        <v>0</v>
      </c>
      <c r="J1780" s="162">
        <v>0</v>
      </c>
      <c r="K1780" s="157">
        <v>6.5000000000000002E-2</v>
      </c>
      <c r="L1780" s="157">
        <v>0</v>
      </c>
      <c r="M1780" s="159">
        <f t="shared" si="460"/>
        <v>8.5000000000000006E-2</v>
      </c>
      <c r="N1780" s="160">
        <f t="shared" si="463"/>
        <v>0.02</v>
      </c>
      <c r="O1780" s="61"/>
    </row>
    <row r="1781" spans="1:15" s="5" customFormat="1" ht="11.4" customHeight="1">
      <c r="A1781" s="42" t="s">
        <v>1011</v>
      </c>
      <c r="B1781" s="75"/>
      <c r="C1781" s="59" t="s">
        <v>1012</v>
      </c>
      <c r="D1781" s="153">
        <f t="shared" si="462"/>
        <v>6.5000000000000002E-2</v>
      </c>
      <c r="E1781" s="161" t="s">
        <v>3280</v>
      </c>
      <c r="F1781" s="155">
        <f t="shared" si="461"/>
        <v>0</v>
      </c>
      <c r="G1781" s="156">
        <v>42186</v>
      </c>
      <c r="H1781" s="162">
        <v>0</v>
      </c>
      <c r="I1781" s="163">
        <v>0</v>
      </c>
      <c r="J1781" s="162">
        <v>0</v>
      </c>
      <c r="K1781" s="157">
        <v>6.5000000000000002E-2</v>
      </c>
      <c r="L1781" s="157">
        <v>0</v>
      </c>
      <c r="M1781" s="159">
        <f t="shared" si="460"/>
        <v>6.5000000000000002E-2</v>
      </c>
      <c r="N1781" s="160">
        <f t="shared" si="463"/>
        <v>0</v>
      </c>
      <c r="O1781" s="61"/>
    </row>
    <row r="1782" spans="1:15" s="5" customFormat="1" ht="11.4" customHeight="1">
      <c r="A1782" s="42" t="s">
        <v>1015</v>
      </c>
      <c r="B1782" s="75"/>
      <c r="C1782" s="59" t="s">
        <v>1016</v>
      </c>
      <c r="D1782" s="153">
        <f t="shared" si="462"/>
        <v>6.5000000000000002E-2</v>
      </c>
      <c r="E1782" s="161" t="s">
        <v>3281</v>
      </c>
      <c r="F1782" s="155">
        <f t="shared" si="461"/>
        <v>0</v>
      </c>
      <c r="G1782" s="156">
        <v>42186</v>
      </c>
      <c r="H1782" s="162">
        <v>0</v>
      </c>
      <c r="I1782" s="163">
        <v>0</v>
      </c>
      <c r="J1782" s="162">
        <v>0</v>
      </c>
      <c r="K1782" s="157">
        <v>6.5000000000000002E-2</v>
      </c>
      <c r="L1782" s="157">
        <v>0</v>
      </c>
      <c r="M1782" s="159">
        <f t="shared" si="460"/>
        <v>6.5000000000000002E-2</v>
      </c>
      <c r="N1782" s="160">
        <f t="shared" si="463"/>
        <v>0</v>
      </c>
      <c r="O1782" s="61"/>
    </row>
    <row r="1783" spans="1:15" s="5" customFormat="1" ht="11.4" customHeight="1">
      <c r="A1783" s="42" t="s">
        <v>1017</v>
      </c>
      <c r="B1783" s="75"/>
      <c r="C1783" s="59" t="s">
        <v>1030</v>
      </c>
      <c r="D1783" s="153">
        <f t="shared" si="462"/>
        <v>9.2499999999999999E-2</v>
      </c>
      <c r="E1783" s="161" t="s">
        <v>3282</v>
      </c>
      <c r="F1783" s="155">
        <f t="shared" si="461"/>
        <v>2.75E-2</v>
      </c>
      <c r="G1783" s="156">
        <v>45748</v>
      </c>
      <c r="H1783" s="162">
        <v>0.02</v>
      </c>
      <c r="I1783" s="163">
        <v>7.4999999999999997E-3</v>
      </c>
      <c r="J1783" s="162">
        <v>0</v>
      </c>
      <c r="K1783" s="157">
        <v>6.5000000000000002E-2</v>
      </c>
      <c r="L1783" s="157">
        <v>0</v>
      </c>
      <c r="M1783" s="159">
        <f t="shared" si="460"/>
        <v>9.2499999999999999E-2</v>
      </c>
      <c r="N1783" s="160">
        <f t="shared" si="463"/>
        <v>2.75E-2</v>
      </c>
      <c r="O1783" s="61"/>
    </row>
    <row r="1784" spans="1:15" s="5" customFormat="1" ht="11.4" customHeight="1">
      <c r="A1784" s="122" t="s">
        <v>3854</v>
      </c>
      <c r="B1784" s="93"/>
      <c r="C1784" s="63" t="s">
        <v>3855</v>
      </c>
      <c r="D1784" s="173">
        <f t="shared" ref="D1784" si="468">SUM(M1784)</f>
        <v>0.1125</v>
      </c>
      <c r="E1784" s="165" t="s">
        <v>3857</v>
      </c>
      <c r="F1784" s="174">
        <f t="shared" ref="F1784" si="469">SUM(N1784)</f>
        <v>4.7500000000000001E-2</v>
      </c>
      <c r="G1784" s="156">
        <v>45748</v>
      </c>
      <c r="H1784" s="162">
        <v>0.02</v>
      </c>
      <c r="I1784" s="163">
        <v>7.4999999999999997E-3</v>
      </c>
      <c r="J1784" s="162">
        <v>0.02</v>
      </c>
      <c r="K1784" s="157">
        <v>6.5000000000000002E-2</v>
      </c>
      <c r="L1784" s="157">
        <v>0</v>
      </c>
      <c r="M1784" s="159">
        <f t="shared" ref="M1784" si="470">SUM(H1784:K1784)</f>
        <v>0.1125</v>
      </c>
      <c r="N1784" s="160">
        <f t="shared" ref="N1784" si="471">SUM(H1784+I1784+J1784+L1784)</f>
        <v>4.7500000000000001E-2</v>
      </c>
      <c r="O1784" s="61" t="s">
        <v>3669</v>
      </c>
    </row>
    <row r="1785" spans="1:15" s="5" customFormat="1" ht="11.4" customHeight="1">
      <c r="A1785" s="14"/>
      <c r="B1785" s="73" t="s">
        <v>3856</v>
      </c>
      <c r="C1785" s="88" t="s">
        <v>3855</v>
      </c>
      <c r="D1785" s="167">
        <f t="shared" ref="D1785:D1786" si="472">SUM(M1785)</f>
        <v>0.1125</v>
      </c>
      <c r="E1785" s="171" t="s">
        <v>3857</v>
      </c>
      <c r="F1785" s="169">
        <f t="shared" ref="F1785:F1786" si="473">SUM(N1785)</f>
        <v>4.7500000000000001E-2</v>
      </c>
      <c r="G1785" s="156">
        <v>45748</v>
      </c>
      <c r="H1785" s="162">
        <v>0.02</v>
      </c>
      <c r="I1785" s="163">
        <v>7.4999999999999997E-3</v>
      </c>
      <c r="J1785" s="162">
        <v>0.02</v>
      </c>
      <c r="K1785" s="157">
        <v>6.5000000000000002E-2</v>
      </c>
      <c r="L1785" s="157">
        <v>0</v>
      </c>
      <c r="M1785" s="159">
        <f t="shared" ref="M1785:M1786" si="474">SUM(H1785:K1785)</f>
        <v>0.1125</v>
      </c>
      <c r="N1785" s="160">
        <f t="shared" ref="N1785:N1786" si="475">SUM(H1785+I1785+J1785+L1785)</f>
        <v>4.7500000000000001E-2</v>
      </c>
      <c r="O1785" s="61" t="s">
        <v>3669</v>
      </c>
    </row>
    <row r="1786" spans="1:15" s="5" customFormat="1" ht="11.4" customHeight="1">
      <c r="A1786" s="122" t="s">
        <v>4396</v>
      </c>
      <c r="B1786" s="18"/>
      <c r="C1786" s="63" t="s">
        <v>4398</v>
      </c>
      <c r="D1786" s="266">
        <f t="shared" si="472"/>
        <v>0.1125</v>
      </c>
      <c r="E1786" s="165" t="s">
        <v>4399</v>
      </c>
      <c r="F1786" s="166">
        <f t="shared" si="473"/>
        <v>4.7500000000000001E-2</v>
      </c>
      <c r="G1786" s="244">
        <v>46388</v>
      </c>
      <c r="H1786" s="162">
        <v>0.02</v>
      </c>
      <c r="I1786" s="163">
        <v>7.4999999999999997E-3</v>
      </c>
      <c r="J1786" s="162">
        <v>0.02</v>
      </c>
      <c r="K1786" s="157">
        <v>6.5000000000000002E-2</v>
      </c>
      <c r="L1786" s="157">
        <v>0</v>
      </c>
      <c r="M1786" s="159">
        <f t="shared" si="474"/>
        <v>0.1125</v>
      </c>
      <c r="N1786" s="160">
        <f t="shared" si="475"/>
        <v>4.7500000000000001E-2</v>
      </c>
      <c r="O1786" s="61" t="s">
        <v>3669</v>
      </c>
    </row>
    <row r="1787" spans="1:15" s="5" customFormat="1" ht="11.4" customHeight="1">
      <c r="A1787" s="14"/>
      <c r="B1787" s="14" t="s">
        <v>4397</v>
      </c>
      <c r="C1787" s="62" t="s">
        <v>4398</v>
      </c>
      <c r="D1787" s="268">
        <f t="shared" ref="D1787" si="476">SUM(M1787)</f>
        <v>0.1125</v>
      </c>
      <c r="E1787" s="168" t="s">
        <v>4399</v>
      </c>
      <c r="F1787" s="169">
        <f t="shared" ref="F1787" si="477">SUM(N1787)</f>
        <v>4.7500000000000001E-2</v>
      </c>
      <c r="G1787" s="244">
        <v>46388</v>
      </c>
      <c r="H1787" s="162">
        <v>0.02</v>
      </c>
      <c r="I1787" s="163">
        <v>7.4999999999999997E-3</v>
      </c>
      <c r="J1787" s="162">
        <v>0.02</v>
      </c>
      <c r="K1787" s="157">
        <v>6.5000000000000002E-2</v>
      </c>
      <c r="L1787" s="157">
        <v>0</v>
      </c>
      <c r="M1787" s="159">
        <f t="shared" ref="M1787" si="478">SUM(H1787:K1787)</f>
        <v>0.1125</v>
      </c>
      <c r="N1787" s="160">
        <f t="shared" ref="N1787" si="479">SUM(H1787+I1787+J1787+L1787)</f>
        <v>4.7500000000000001E-2</v>
      </c>
      <c r="O1787" s="61" t="s">
        <v>3669</v>
      </c>
    </row>
    <row r="1788" spans="1:15" s="5" customFormat="1" ht="11.4" customHeight="1">
      <c r="A1788" s="42" t="s">
        <v>1033</v>
      </c>
      <c r="B1788" s="75"/>
      <c r="C1788" s="62" t="s">
        <v>1034</v>
      </c>
      <c r="D1788" s="153">
        <f t="shared" si="462"/>
        <v>8.5000000000000006E-2</v>
      </c>
      <c r="E1788" s="168" t="s">
        <v>3283</v>
      </c>
      <c r="F1788" s="155">
        <f t="shared" si="461"/>
        <v>0.02</v>
      </c>
      <c r="G1788" s="156">
        <v>42186</v>
      </c>
      <c r="H1788" s="162">
        <v>0.02</v>
      </c>
      <c r="I1788" s="163">
        <v>0</v>
      </c>
      <c r="J1788" s="162">
        <v>0</v>
      </c>
      <c r="K1788" s="157">
        <v>6.5000000000000002E-2</v>
      </c>
      <c r="L1788" s="157">
        <v>0</v>
      </c>
      <c r="M1788" s="159">
        <f t="shared" si="460"/>
        <v>8.5000000000000006E-2</v>
      </c>
      <c r="N1788" s="160">
        <f t="shared" si="463"/>
        <v>0.02</v>
      </c>
      <c r="O1788" s="61"/>
    </row>
    <row r="1789" spans="1:15" s="5" customFormat="1" ht="11.4" customHeight="1">
      <c r="A1789" s="42" t="s">
        <v>566</v>
      </c>
      <c r="B1789" s="75"/>
      <c r="C1789" s="59" t="s">
        <v>567</v>
      </c>
      <c r="D1789" s="153">
        <f t="shared" si="462"/>
        <v>8.5000000000000006E-2</v>
      </c>
      <c r="E1789" s="161" t="s">
        <v>3284</v>
      </c>
      <c r="F1789" s="155">
        <f t="shared" si="461"/>
        <v>0.02</v>
      </c>
      <c r="G1789" s="156">
        <v>45748</v>
      </c>
      <c r="H1789" s="162">
        <v>0.02</v>
      </c>
      <c r="I1789" s="163">
        <v>0</v>
      </c>
      <c r="J1789" s="162">
        <v>0</v>
      </c>
      <c r="K1789" s="157">
        <v>6.5000000000000002E-2</v>
      </c>
      <c r="L1789" s="157">
        <v>0</v>
      </c>
      <c r="M1789" s="159">
        <f t="shared" si="460"/>
        <v>8.5000000000000006E-2</v>
      </c>
      <c r="N1789" s="160">
        <f t="shared" si="463"/>
        <v>0.02</v>
      </c>
      <c r="O1789" s="61"/>
    </row>
    <row r="1790" spans="1:15" s="5" customFormat="1" ht="11.4" customHeight="1">
      <c r="A1790" s="42" t="s">
        <v>1613</v>
      </c>
      <c r="B1790" s="75"/>
      <c r="C1790" s="59" t="s">
        <v>1514</v>
      </c>
      <c r="D1790" s="153">
        <f t="shared" si="462"/>
        <v>8.5000000000000006E-2</v>
      </c>
      <c r="E1790" s="161" t="s">
        <v>3285</v>
      </c>
      <c r="F1790" s="155">
        <f t="shared" si="461"/>
        <v>0.02</v>
      </c>
      <c r="G1790" s="156">
        <v>42736</v>
      </c>
      <c r="H1790" s="162">
        <v>0.01</v>
      </c>
      <c r="I1790" s="163">
        <v>0.01</v>
      </c>
      <c r="J1790" s="162">
        <v>0</v>
      </c>
      <c r="K1790" s="157">
        <v>6.5000000000000002E-2</v>
      </c>
      <c r="L1790" s="157">
        <v>0</v>
      </c>
      <c r="M1790" s="159">
        <f t="shared" si="460"/>
        <v>8.5000000000000006E-2</v>
      </c>
      <c r="N1790" s="160">
        <f t="shared" si="463"/>
        <v>0.02</v>
      </c>
      <c r="O1790" s="61"/>
    </row>
    <row r="1791" spans="1:15" s="5" customFormat="1" ht="11.4" customHeight="1">
      <c r="A1791" s="42" t="s">
        <v>1614</v>
      </c>
      <c r="B1791" s="75"/>
      <c r="C1791" s="59" t="s">
        <v>744</v>
      </c>
      <c r="D1791" s="153">
        <f t="shared" si="462"/>
        <v>0.09</v>
      </c>
      <c r="E1791" s="161" t="s">
        <v>3286</v>
      </c>
      <c r="F1791" s="155">
        <f t="shared" si="461"/>
        <v>2.5000000000000001E-2</v>
      </c>
      <c r="G1791" s="156">
        <v>42186</v>
      </c>
      <c r="H1791" s="162">
        <v>1.4999999999999999E-2</v>
      </c>
      <c r="I1791" s="163">
        <v>0.01</v>
      </c>
      <c r="J1791" s="162">
        <v>0</v>
      </c>
      <c r="K1791" s="157">
        <v>6.5000000000000002E-2</v>
      </c>
      <c r="L1791" s="157">
        <v>0</v>
      </c>
      <c r="M1791" s="159">
        <f t="shared" si="460"/>
        <v>0.09</v>
      </c>
      <c r="N1791" s="160">
        <f t="shared" si="463"/>
        <v>2.5000000000000001E-2</v>
      </c>
      <c r="O1791" s="61"/>
    </row>
    <row r="1792" spans="1:15" s="5" customFormat="1" ht="11.4" customHeight="1">
      <c r="A1792" s="42" t="s">
        <v>1043</v>
      </c>
      <c r="B1792" s="75"/>
      <c r="C1792" s="59" t="s">
        <v>1044</v>
      </c>
      <c r="D1792" s="153">
        <f t="shared" si="462"/>
        <v>9.2499999999999999E-2</v>
      </c>
      <c r="E1792" s="161" t="s">
        <v>3287</v>
      </c>
      <c r="F1792" s="155">
        <f t="shared" si="461"/>
        <v>2.75E-2</v>
      </c>
      <c r="G1792" s="156">
        <v>44287</v>
      </c>
      <c r="H1792" s="162">
        <v>1.4999999999999999E-2</v>
      </c>
      <c r="I1792" s="163">
        <v>1.2500000000000001E-2</v>
      </c>
      <c r="J1792" s="162">
        <v>0</v>
      </c>
      <c r="K1792" s="157">
        <v>6.5000000000000002E-2</v>
      </c>
      <c r="L1792" s="157">
        <v>0</v>
      </c>
      <c r="M1792" s="159">
        <f t="shared" si="460"/>
        <v>9.2499999999999999E-2</v>
      </c>
      <c r="N1792" s="160">
        <f t="shared" si="463"/>
        <v>2.75E-2</v>
      </c>
      <c r="O1792" s="61"/>
    </row>
    <row r="1793" spans="1:15" s="49" customFormat="1" ht="11.4" customHeight="1">
      <c r="A1793" s="55" t="s">
        <v>2114</v>
      </c>
      <c r="B1793" s="78"/>
      <c r="C1793" s="88" t="s">
        <v>2116</v>
      </c>
      <c r="D1793" s="170">
        <f t="shared" si="462"/>
        <v>0.1125</v>
      </c>
      <c r="E1793" s="171" t="s">
        <v>3288</v>
      </c>
      <c r="F1793" s="172">
        <f t="shared" si="461"/>
        <v>4.7500000000000001E-2</v>
      </c>
      <c r="G1793" s="185">
        <v>43739</v>
      </c>
      <c r="H1793" s="162">
        <v>1.4999999999999999E-2</v>
      </c>
      <c r="I1793" s="163">
        <v>1.2500000000000001E-2</v>
      </c>
      <c r="J1793" s="162">
        <v>0.02</v>
      </c>
      <c r="K1793" s="157">
        <v>6.5000000000000002E-2</v>
      </c>
      <c r="L1793" s="157">
        <v>0</v>
      </c>
      <c r="M1793" s="159">
        <f t="shared" si="460"/>
        <v>0.1125</v>
      </c>
      <c r="N1793" s="160">
        <f t="shared" si="463"/>
        <v>4.7500000000000001E-2</v>
      </c>
      <c r="O1793" s="61" t="s">
        <v>3669</v>
      </c>
    </row>
    <row r="1794" spans="1:15" s="5" customFormat="1" ht="11.4" customHeight="1">
      <c r="A1794" s="12"/>
      <c r="B1794" s="73" t="s">
        <v>2115</v>
      </c>
      <c r="C1794" s="62" t="s">
        <v>2116</v>
      </c>
      <c r="D1794" s="167">
        <f t="shared" si="462"/>
        <v>0.1125</v>
      </c>
      <c r="E1794" s="168" t="s">
        <v>3288</v>
      </c>
      <c r="F1794" s="169">
        <f t="shared" si="461"/>
        <v>4.7500000000000001E-2</v>
      </c>
      <c r="G1794" s="184">
        <v>43739</v>
      </c>
      <c r="H1794" s="162">
        <v>1.4999999999999999E-2</v>
      </c>
      <c r="I1794" s="163">
        <v>1.2500000000000001E-2</v>
      </c>
      <c r="J1794" s="162">
        <v>0.02</v>
      </c>
      <c r="K1794" s="157">
        <v>6.5000000000000002E-2</v>
      </c>
      <c r="L1794" s="157">
        <v>0</v>
      </c>
      <c r="M1794" s="159">
        <f t="shared" si="460"/>
        <v>0.1125</v>
      </c>
      <c r="N1794" s="160">
        <f t="shared" si="463"/>
        <v>4.7500000000000001E-2</v>
      </c>
      <c r="O1794" s="61" t="s">
        <v>3669</v>
      </c>
    </row>
    <row r="1795" spans="1:15" s="5" customFormat="1" ht="11.4" customHeight="1">
      <c r="A1795" s="14" t="s">
        <v>1047</v>
      </c>
      <c r="B1795" s="73"/>
      <c r="C1795" s="59" t="s">
        <v>1048</v>
      </c>
      <c r="D1795" s="153">
        <f t="shared" si="462"/>
        <v>0.08</v>
      </c>
      <c r="E1795" s="161" t="s">
        <v>3289</v>
      </c>
      <c r="F1795" s="155">
        <f t="shared" si="461"/>
        <v>1.4999999999999999E-2</v>
      </c>
      <c r="G1795" s="156">
        <v>44287</v>
      </c>
      <c r="H1795" s="162">
        <v>1.4999999999999999E-2</v>
      </c>
      <c r="I1795" s="163">
        <v>0</v>
      </c>
      <c r="J1795" s="162">
        <v>0</v>
      </c>
      <c r="K1795" s="157">
        <v>6.5000000000000002E-2</v>
      </c>
      <c r="L1795" s="157">
        <v>0</v>
      </c>
      <c r="M1795" s="159">
        <f t="shared" si="460"/>
        <v>0.08</v>
      </c>
      <c r="N1795" s="160">
        <f t="shared" si="463"/>
        <v>1.4999999999999999E-2</v>
      </c>
      <c r="O1795" s="61"/>
    </row>
    <row r="1796" spans="1:15" s="49" customFormat="1" ht="11.4" customHeight="1">
      <c r="A1796" s="55" t="s">
        <v>2111</v>
      </c>
      <c r="B1796" s="78"/>
      <c r="C1796" s="63" t="s">
        <v>2112</v>
      </c>
      <c r="D1796" s="170">
        <f t="shared" si="462"/>
        <v>0.1125</v>
      </c>
      <c r="E1796" s="171" t="s">
        <v>3290</v>
      </c>
      <c r="F1796" s="172">
        <f t="shared" si="461"/>
        <v>4.7500000000000001E-2</v>
      </c>
      <c r="G1796" s="185">
        <v>43739</v>
      </c>
      <c r="H1796" s="162">
        <v>1.4999999999999999E-2</v>
      </c>
      <c r="I1796" s="163">
        <v>1.2500000000000001E-2</v>
      </c>
      <c r="J1796" s="162">
        <v>0.02</v>
      </c>
      <c r="K1796" s="157">
        <v>6.5000000000000002E-2</v>
      </c>
      <c r="L1796" s="157">
        <v>0</v>
      </c>
      <c r="M1796" s="159">
        <f t="shared" si="460"/>
        <v>0.1125</v>
      </c>
      <c r="N1796" s="160">
        <f t="shared" si="463"/>
        <v>4.7500000000000001E-2</v>
      </c>
      <c r="O1796" s="61" t="s">
        <v>3669</v>
      </c>
    </row>
    <row r="1797" spans="1:15" s="5" customFormat="1" ht="11.4" customHeight="1">
      <c r="A1797" s="121"/>
      <c r="B1797" s="72" t="s">
        <v>2113</v>
      </c>
      <c r="C1797" s="88" t="s">
        <v>2112</v>
      </c>
      <c r="D1797" s="170">
        <f t="shared" si="462"/>
        <v>0.1125</v>
      </c>
      <c r="E1797" s="171" t="s">
        <v>3290</v>
      </c>
      <c r="F1797" s="172">
        <f t="shared" si="461"/>
        <v>4.7500000000000001E-2</v>
      </c>
      <c r="G1797" s="184">
        <v>43739</v>
      </c>
      <c r="H1797" s="162">
        <v>1.4999999999999999E-2</v>
      </c>
      <c r="I1797" s="163">
        <v>1.2500000000000001E-2</v>
      </c>
      <c r="J1797" s="162">
        <v>0.02</v>
      </c>
      <c r="K1797" s="157">
        <v>6.5000000000000002E-2</v>
      </c>
      <c r="L1797" s="157">
        <v>0</v>
      </c>
      <c r="M1797" s="159">
        <f t="shared" si="460"/>
        <v>0.1125</v>
      </c>
      <c r="N1797" s="160">
        <f t="shared" si="463"/>
        <v>4.7500000000000001E-2</v>
      </c>
      <c r="O1797" s="61" t="s">
        <v>3669</v>
      </c>
    </row>
    <row r="1798" spans="1:15" s="5" customFormat="1" ht="11.4" customHeight="1">
      <c r="A1798" s="12"/>
      <c r="B1798" s="73" t="s">
        <v>2372</v>
      </c>
      <c r="C1798" s="62" t="s">
        <v>2112</v>
      </c>
      <c r="D1798" s="167">
        <f t="shared" si="462"/>
        <v>0.1125</v>
      </c>
      <c r="E1798" s="168" t="s">
        <v>3290</v>
      </c>
      <c r="F1798" s="169">
        <f t="shared" si="461"/>
        <v>4.7500000000000001E-2</v>
      </c>
      <c r="G1798" s="184">
        <v>43739</v>
      </c>
      <c r="H1798" s="162">
        <v>1.4999999999999999E-2</v>
      </c>
      <c r="I1798" s="163">
        <v>1.2500000000000001E-2</v>
      </c>
      <c r="J1798" s="162">
        <v>0.02</v>
      </c>
      <c r="K1798" s="157">
        <v>6.5000000000000002E-2</v>
      </c>
      <c r="L1798" s="157">
        <v>0</v>
      </c>
      <c r="M1798" s="159">
        <f t="shared" si="460"/>
        <v>0.1125</v>
      </c>
      <c r="N1798" s="160">
        <f t="shared" si="463"/>
        <v>4.7500000000000001E-2</v>
      </c>
      <c r="O1798" s="61" t="s">
        <v>3669</v>
      </c>
    </row>
    <row r="1799" spans="1:15" s="49" customFormat="1" ht="11.4" customHeight="1">
      <c r="A1799" s="55" t="s">
        <v>1999</v>
      </c>
      <c r="B1799" s="76"/>
      <c r="C1799" s="88" t="s">
        <v>2000</v>
      </c>
      <c r="D1799" s="173">
        <f t="shared" si="462"/>
        <v>9.2499999999999999E-2</v>
      </c>
      <c r="E1799" s="171" t="s">
        <v>3291</v>
      </c>
      <c r="F1799" s="174">
        <f t="shared" si="461"/>
        <v>2.75E-2</v>
      </c>
      <c r="G1799" s="185">
        <v>43466</v>
      </c>
      <c r="H1799" s="162">
        <v>1.4999999999999999E-2</v>
      </c>
      <c r="I1799" s="163">
        <v>1.2500000000000001E-2</v>
      </c>
      <c r="J1799" s="162">
        <v>0</v>
      </c>
      <c r="K1799" s="157">
        <v>6.5000000000000002E-2</v>
      </c>
      <c r="L1799" s="157">
        <v>0</v>
      </c>
      <c r="M1799" s="159">
        <f t="shared" si="460"/>
        <v>9.2499999999999999E-2</v>
      </c>
      <c r="N1799" s="160">
        <f t="shared" si="463"/>
        <v>2.75E-2</v>
      </c>
      <c r="O1799" s="61" t="s">
        <v>3669</v>
      </c>
    </row>
    <row r="1800" spans="1:15" s="5" customFormat="1" ht="11.4" customHeight="1">
      <c r="A1800" s="121"/>
      <c r="B1800" s="72" t="s">
        <v>3817</v>
      </c>
      <c r="C1800" s="88" t="s">
        <v>2000</v>
      </c>
      <c r="D1800" s="187">
        <f t="shared" si="462"/>
        <v>9.2499999999999999E-2</v>
      </c>
      <c r="E1800" s="171" t="s">
        <v>3291</v>
      </c>
      <c r="F1800" s="183">
        <f t="shared" si="461"/>
        <v>2.75E-2</v>
      </c>
      <c r="G1800" s="184">
        <v>43466</v>
      </c>
      <c r="H1800" s="162">
        <v>1.4999999999999999E-2</v>
      </c>
      <c r="I1800" s="163">
        <v>1.2500000000000001E-2</v>
      </c>
      <c r="J1800" s="162">
        <v>0</v>
      </c>
      <c r="K1800" s="157">
        <v>6.5000000000000002E-2</v>
      </c>
      <c r="L1800" s="157">
        <v>0</v>
      </c>
      <c r="M1800" s="159">
        <f t="shared" si="460"/>
        <v>9.2499999999999999E-2</v>
      </c>
      <c r="N1800" s="160">
        <f t="shared" si="463"/>
        <v>2.75E-2</v>
      </c>
      <c r="O1800" s="61" t="s">
        <v>3669</v>
      </c>
    </row>
    <row r="1801" spans="1:15" s="5" customFormat="1" ht="11.4" customHeight="1">
      <c r="A1801" s="121"/>
      <c r="B1801" s="72" t="s">
        <v>2106</v>
      </c>
      <c r="C1801" s="88" t="s">
        <v>2000</v>
      </c>
      <c r="D1801" s="187">
        <f t="shared" si="462"/>
        <v>9.2499999999999999E-2</v>
      </c>
      <c r="E1801" s="171" t="s">
        <v>3291</v>
      </c>
      <c r="F1801" s="183">
        <f t="shared" si="461"/>
        <v>2.75E-2</v>
      </c>
      <c r="G1801" s="184">
        <v>43466</v>
      </c>
      <c r="H1801" s="162">
        <v>1.4999999999999999E-2</v>
      </c>
      <c r="I1801" s="163">
        <v>1.2500000000000001E-2</v>
      </c>
      <c r="J1801" s="162">
        <v>0</v>
      </c>
      <c r="K1801" s="157">
        <v>6.5000000000000002E-2</v>
      </c>
      <c r="L1801" s="157">
        <v>0</v>
      </c>
      <c r="M1801" s="159">
        <f t="shared" si="460"/>
        <v>9.2499999999999999E-2</v>
      </c>
      <c r="N1801" s="160">
        <f t="shared" si="463"/>
        <v>2.75E-2</v>
      </c>
      <c r="O1801" s="61" t="s">
        <v>3669</v>
      </c>
    </row>
    <row r="1802" spans="1:15" s="5" customFormat="1" ht="11.4" customHeight="1">
      <c r="A1802" s="121"/>
      <c r="B1802" s="72" t="s">
        <v>2313</v>
      </c>
      <c r="C1802" s="88" t="s">
        <v>2000</v>
      </c>
      <c r="D1802" s="187">
        <f t="shared" si="462"/>
        <v>9.2499999999999999E-2</v>
      </c>
      <c r="E1802" s="171" t="s">
        <v>3291</v>
      </c>
      <c r="F1802" s="183">
        <f t="shared" si="461"/>
        <v>2.75E-2</v>
      </c>
      <c r="G1802" s="184">
        <v>43466</v>
      </c>
      <c r="H1802" s="162">
        <v>1.4999999999999999E-2</v>
      </c>
      <c r="I1802" s="163">
        <v>1.2500000000000001E-2</v>
      </c>
      <c r="J1802" s="162">
        <v>0</v>
      </c>
      <c r="K1802" s="157">
        <v>6.5000000000000002E-2</v>
      </c>
      <c r="L1802" s="157">
        <v>0</v>
      </c>
      <c r="M1802" s="159">
        <f t="shared" si="460"/>
        <v>9.2499999999999999E-2</v>
      </c>
      <c r="N1802" s="160">
        <f t="shared" si="463"/>
        <v>2.75E-2</v>
      </c>
      <c r="O1802" s="61" t="s">
        <v>3669</v>
      </c>
    </row>
    <row r="1803" spans="1:15" s="5" customFormat="1" ht="11.4" customHeight="1">
      <c r="A1803" s="121"/>
      <c r="B1803" s="72" t="s">
        <v>2314</v>
      </c>
      <c r="C1803" s="88" t="s">
        <v>2000</v>
      </c>
      <c r="D1803" s="187">
        <f t="shared" si="462"/>
        <v>9.2499999999999999E-2</v>
      </c>
      <c r="E1803" s="171" t="s">
        <v>3291</v>
      </c>
      <c r="F1803" s="183">
        <f t="shared" si="461"/>
        <v>2.75E-2</v>
      </c>
      <c r="G1803" s="184">
        <v>43466</v>
      </c>
      <c r="H1803" s="162">
        <v>1.4999999999999999E-2</v>
      </c>
      <c r="I1803" s="163">
        <v>1.2500000000000001E-2</v>
      </c>
      <c r="J1803" s="162">
        <v>0</v>
      </c>
      <c r="K1803" s="157">
        <v>6.5000000000000002E-2</v>
      </c>
      <c r="L1803" s="157">
        <v>0</v>
      </c>
      <c r="M1803" s="159">
        <f t="shared" ref="M1803:M1866" si="480">SUM(H1803:K1803)</f>
        <v>9.2499999999999999E-2</v>
      </c>
      <c r="N1803" s="160">
        <f t="shared" si="463"/>
        <v>2.75E-2</v>
      </c>
      <c r="O1803" s="61" t="s">
        <v>3669</v>
      </c>
    </row>
    <row r="1804" spans="1:15" s="5" customFormat="1" ht="11.4" customHeight="1">
      <c r="A1804" s="121"/>
      <c r="B1804" s="72" t="s">
        <v>2315</v>
      </c>
      <c r="C1804" s="88" t="s">
        <v>2000</v>
      </c>
      <c r="D1804" s="187">
        <f t="shared" si="462"/>
        <v>9.2499999999999999E-2</v>
      </c>
      <c r="E1804" s="171" t="s">
        <v>3291</v>
      </c>
      <c r="F1804" s="183">
        <f t="shared" si="461"/>
        <v>2.75E-2</v>
      </c>
      <c r="G1804" s="184">
        <v>43466</v>
      </c>
      <c r="H1804" s="162">
        <v>1.4999999999999999E-2</v>
      </c>
      <c r="I1804" s="163">
        <v>1.2500000000000001E-2</v>
      </c>
      <c r="J1804" s="162">
        <v>0</v>
      </c>
      <c r="K1804" s="157">
        <v>6.5000000000000002E-2</v>
      </c>
      <c r="L1804" s="157">
        <v>0</v>
      </c>
      <c r="M1804" s="159">
        <f t="shared" si="480"/>
        <v>9.2499999999999999E-2</v>
      </c>
      <c r="N1804" s="160">
        <f t="shared" si="463"/>
        <v>2.75E-2</v>
      </c>
      <c r="O1804" s="61" t="s">
        <v>3669</v>
      </c>
    </row>
    <row r="1805" spans="1:15" s="5" customFormat="1" ht="11.4" customHeight="1">
      <c r="A1805" s="121"/>
      <c r="B1805" s="72" t="s">
        <v>2316</v>
      </c>
      <c r="C1805" s="88" t="s">
        <v>2000</v>
      </c>
      <c r="D1805" s="187">
        <f t="shared" si="462"/>
        <v>9.2499999999999999E-2</v>
      </c>
      <c r="E1805" s="171" t="s">
        <v>3291</v>
      </c>
      <c r="F1805" s="183">
        <f t="shared" si="461"/>
        <v>2.75E-2</v>
      </c>
      <c r="G1805" s="184">
        <v>43466</v>
      </c>
      <c r="H1805" s="162">
        <v>1.4999999999999999E-2</v>
      </c>
      <c r="I1805" s="163">
        <v>1.2500000000000001E-2</v>
      </c>
      <c r="J1805" s="162">
        <v>0</v>
      </c>
      <c r="K1805" s="157">
        <v>6.5000000000000002E-2</v>
      </c>
      <c r="L1805" s="157">
        <v>0</v>
      </c>
      <c r="M1805" s="159">
        <f t="shared" si="480"/>
        <v>9.2499999999999999E-2</v>
      </c>
      <c r="N1805" s="160">
        <f t="shared" si="463"/>
        <v>2.75E-2</v>
      </c>
      <c r="O1805" s="61" t="s">
        <v>3669</v>
      </c>
    </row>
    <row r="1806" spans="1:15" s="5" customFormat="1" ht="11.4" customHeight="1">
      <c r="A1806" s="121"/>
      <c r="B1806" s="72" t="s">
        <v>2317</v>
      </c>
      <c r="C1806" s="88" t="s">
        <v>2000</v>
      </c>
      <c r="D1806" s="187">
        <f t="shared" si="462"/>
        <v>9.2499999999999999E-2</v>
      </c>
      <c r="E1806" s="171" t="s">
        <v>3291</v>
      </c>
      <c r="F1806" s="183">
        <f t="shared" si="461"/>
        <v>2.75E-2</v>
      </c>
      <c r="G1806" s="184">
        <v>43466</v>
      </c>
      <c r="H1806" s="162">
        <v>1.4999999999999999E-2</v>
      </c>
      <c r="I1806" s="163">
        <v>1.2500000000000001E-2</v>
      </c>
      <c r="J1806" s="162">
        <v>0</v>
      </c>
      <c r="K1806" s="157">
        <v>6.5000000000000002E-2</v>
      </c>
      <c r="L1806" s="157">
        <v>0</v>
      </c>
      <c r="M1806" s="159">
        <f t="shared" si="480"/>
        <v>9.2499999999999999E-2</v>
      </c>
      <c r="N1806" s="160">
        <f t="shared" si="463"/>
        <v>2.75E-2</v>
      </c>
      <c r="O1806" s="61" t="s">
        <v>3669</v>
      </c>
    </row>
    <row r="1807" spans="1:15" s="5" customFormat="1" ht="11.4" customHeight="1">
      <c r="A1807" s="121"/>
      <c r="B1807" s="72" t="s">
        <v>2318</v>
      </c>
      <c r="C1807" s="88" t="s">
        <v>2000</v>
      </c>
      <c r="D1807" s="187">
        <f t="shared" si="462"/>
        <v>9.2499999999999999E-2</v>
      </c>
      <c r="E1807" s="171" t="s">
        <v>3291</v>
      </c>
      <c r="F1807" s="183">
        <f t="shared" si="461"/>
        <v>2.75E-2</v>
      </c>
      <c r="G1807" s="184">
        <v>43466</v>
      </c>
      <c r="H1807" s="162">
        <v>1.4999999999999999E-2</v>
      </c>
      <c r="I1807" s="163">
        <v>1.2500000000000001E-2</v>
      </c>
      <c r="J1807" s="162">
        <v>0</v>
      </c>
      <c r="K1807" s="157">
        <v>6.5000000000000002E-2</v>
      </c>
      <c r="L1807" s="157">
        <v>0</v>
      </c>
      <c r="M1807" s="159">
        <f t="shared" si="480"/>
        <v>9.2499999999999999E-2</v>
      </c>
      <c r="N1807" s="160">
        <f t="shared" si="463"/>
        <v>2.75E-2</v>
      </c>
      <c r="O1807" s="61" t="s">
        <v>3669</v>
      </c>
    </row>
    <row r="1808" spans="1:15" s="5" customFormat="1" ht="11.4" customHeight="1">
      <c r="A1808" s="121"/>
      <c r="B1808" s="72" t="s">
        <v>2319</v>
      </c>
      <c r="C1808" s="88" t="s">
        <v>2000</v>
      </c>
      <c r="D1808" s="187">
        <f t="shared" si="462"/>
        <v>9.2499999999999999E-2</v>
      </c>
      <c r="E1808" s="171" t="s">
        <v>3291</v>
      </c>
      <c r="F1808" s="183">
        <f t="shared" si="461"/>
        <v>2.75E-2</v>
      </c>
      <c r="G1808" s="184">
        <v>43466</v>
      </c>
      <c r="H1808" s="162">
        <v>1.4999999999999999E-2</v>
      </c>
      <c r="I1808" s="163">
        <v>1.2500000000000001E-2</v>
      </c>
      <c r="J1808" s="162">
        <v>0</v>
      </c>
      <c r="K1808" s="157">
        <v>6.5000000000000002E-2</v>
      </c>
      <c r="L1808" s="157">
        <v>0</v>
      </c>
      <c r="M1808" s="159">
        <f t="shared" si="480"/>
        <v>9.2499999999999999E-2</v>
      </c>
      <c r="N1808" s="160">
        <f t="shared" si="463"/>
        <v>2.75E-2</v>
      </c>
      <c r="O1808" s="61" t="s">
        <v>3669</v>
      </c>
    </row>
    <row r="1809" spans="1:15" s="5" customFormat="1" ht="11.4" customHeight="1">
      <c r="A1809" s="121"/>
      <c r="B1809" s="72" t="s">
        <v>2320</v>
      </c>
      <c r="C1809" s="88" t="s">
        <v>2000</v>
      </c>
      <c r="D1809" s="187">
        <f t="shared" si="462"/>
        <v>9.2499999999999999E-2</v>
      </c>
      <c r="E1809" s="171" t="s">
        <v>3291</v>
      </c>
      <c r="F1809" s="183">
        <f t="shared" si="461"/>
        <v>2.75E-2</v>
      </c>
      <c r="G1809" s="184">
        <v>43466</v>
      </c>
      <c r="H1809" s="162">
        <v>1.4999999999999999E-2</v>
      </c>
      <c r="I1809" s="163">
        <v>1.2500000000000001E-2</v>
      </c>
      <c r="J1809" s="162">
        <v>0</v>
      </c>
      <c r="K1809" s="157">
        <v>6.5000000000000002E-2</v>
      </c>
      <c r="L1809" s="157">
        <v>0</v>
      </c>
      <c r="M1809" s="159">
        <f t="shared" si="480"/>
        <v>9.2499999999999999E-2</v>
      </c>
      <c r="N1809" s="160">
        <f t="shared" si="463"/>
        <v>2.75E-2</v>
      </c>
      <c r="O1809" s="61" t="s">
        <v>3669</v>
      </c>
    </row>
    <row r="1810" spans="1:15" s="5" customFormat="1" ht="11.4" customHeight="1">
      <c r="A1810" s="121"/>
      <c r="B1810" s="72" t="s">
        <v>2321</v>
      </c>
      <c r="C1810" s="88" t="s">
        <v>2000</v>
      </c>
      <c r="D1810" s="187">
        <f t="shared" si="462"/>
        <v>9.2499999999999999E-2</v>
      </c>
      <c r="E1810" s="171" t="s">
        <v>3291</v>
      </c>
      <c r="F1810" s="183">
        <f t="shared" si="461"/>
        <v>2.75E-2</v>
      </c>
      <c r="G1810" s="184">
        <v>43466</v>
      </c>
      <c r="H1810" s="162">
        <v>1.4999999999999999E-2</v>
      </c>
      <c r="I1810" s="163">
        <v>1.2500000000000001E-2</v>
      </c>
      <c r="J1810" s="162">
        <v>0</v>
      </c>
      <c r="K1810" s="157">
        <v>6.5000000000000002E-2</v>
      </c>
      <c r="L1810" s="157">
        <v>0</v>
      </c>
      <c r="M1810" s="159">
        <f t="shared" si="480"/>
        <v>9.2499999999999999E-2</v>
      </c>
      <c r="N1810" s="160">
        <f t="shared" si="463"/>
        <v>2.75E-2</v>
      </c>
      <c r="O1810" s="61" t="s">
        <v>3669</v>
      </c>
    </row>
    <row r="1811" spans="1:15" s="5" customFormat="1" ht="11.4" customHeight="1">
      <c r="A1811" s="121"/>
      <c r="B1811" s="72" t="s">
        <v>2322</v>
      </c>
      <c r="C1811" s="88" t="s">
        <v>2000</v>
      </c>
      <c r="D1811" s="187">
        <f t="shared" si="462"/>
        <v>9.2499999999999999E-2</v>
      </c>
      <c r="E1811" s="171" t="s">
        <v>3291</v>
      </c>
      <c r="F1811" s="183">
        <f t="shared" si="461"/>
        <v>2.75E-2</v>
      </c>
      <c r="G1811" s="184">
        <v>43466</v>
      </c>
      <c r="H1811" s="162">
        <v>1.4999999999999999E-2</v>
      </c>
      <c r="I1811" s="163">
        <v>1.2500000000000001E-2</v>
      </c>
      <c r="J1811" s="162">
        <v>0</v>
      </c>
      <c r="K1811" s="157">
        <v>6.5000000000000002E-2</v>
      </c>
      <c r="L1811" s="157">
        <v>0</v>
      </c>
      <c r="M1811" s="159">
        <f t="shared" si="480"/>
        <v>9.2499999999999999E-2</v>
      </c>
      <c r="N1811" s="160">
        <f t="shared" si="463"/>
        <v>2.75E-2</v>
      </c>
      <c r="O1811" s="61" t="s">
        <v>3669</v>
      </c>
    </row>
    <row r="1812" spans="1:15" s="5" customFormat="1" ht="11.4" customHeight="1">
      <c r="A1812" s="121"/>
      <c r="B1812" s="72" t="s">
        <v>2323</v>
      </c>
      <c r="C1812" s="88" t="s">
        <v>2000</v>
      </c>
      <c r="D1812" s="187">
        <f t="shared" si="462"/>
        <v>9.2499999999999999E-2</v>
      </c>
      <c r="E1812" s="171" t="s">
        <v>3291</v>
      </c>
      <c r="F1812" s="183">
        <f t="shared" ref="F1812:F1875" si="481">SUM(N1812)</f>
        <v>2.75E-2</v>
      </c>
      <c r="G1812" s="184">
        <v>43466</v>
      </c>
      <c r="H1812" s="162">
        <v>1.4999999999999999E-2</v>
      </c>
      <c r="I1812" s="163">
        <v>1.2500000000000001E-2</v>
      </c>
      <c r="J1812" s="162">
        <v>0</v>
      </c>
      <c r="K1812" s="157">
        <v>6.5000000000000002E-2</v>
      </c>
      <c r="L1812" s="157">
        <v>0</v>
      </c>
      <c r="M1812" s="159">
        <f t="shared" si="480"/>
        <v>9.2499999999999999E-2</v>
      </c>
      <c r="N1812" s="160">
        <f t="shared" si="463"/>
        <v>2.75E-2</v>
      </c>
      <c r="O1812" s="61" t="s">
        <v>3669</v>
      </c>
    </row>
    <row r="1813" spans="1:15" s="5" customFormat="1" ht="11.4" customHeight="1">
      <c r="A1813" s="121"/>
      <c r="B1813" s="72" t="s">
        <v>2324</v>
      </c>
      <c r="C1813" s="88" t="s">
        <v>2000</v>
      </c>
      <c r="D1813" s="187">
        <f t="shared" si="462"/>
        <v>9.2499999999999999E-2</v>
      </c>
      <c r="E1813" s="171" t="s">
        <v>3291</v>
      </c>
      <c r="F1813" s="183">
        <f t="shared" si="481"/>
        <v>2.75E-2</v>
      </c>
      <c r="G1813" s="184">
        <v>43466</v>
      </c>
      <c r="H1813" s="162">
        <v>1.4999999999999999E-2</v>
      </c>
      <c r="I1813" s="163">
        <v>1.2500000000000001E-2</v>
      </c>
      <c r="J1813" s="162">
        <v>0</v>
      </c>
      <c r="K1813" s="157">
        <v>6.5000000000000002E-2</v>
      </c>
      <c r="L1813" s="157">
        <v>0</v>
      </c>
      <c r="M1813" s="159">
        <f t="shared" si="480"/>
        <v>9.2499999999999999E-2</v>
      </c>
      <c r="N1813" s="160">
        <f t="shared" si="463"/>
        <v>2.75E-2</v>
      </c>
      <c r="O1813" s="61" t="s">
        <v>3669</v>
      </c>
    </row>
    <row r="1814" spans="1:15" s="5" customFormat="1" ht="11.4" customHeight="1">
      <c r="A1814" s="121"/>
      <c r="B1814" s="72" t="s">
        <v>2325</v>
      </c>
      <c r="C1814" s="88" t="s">
        <v>2000</v>
      </c>
      <c r="D1814" s="187">
        <f t="shared" si="462"/>
        <v>9.2499999999999999E-2</v>
      </c>
      <c r="E1814" s="171" t="s">
        <v>3291</v>
      </c>
      <c r="F1814" s="183">
        <f t="shared" si="481"/>
        <v>2.75E-2</v>
      </c>
      <c r="G1814" s="184">
        <v>43466</v>
      </c>
      <c r="H1814" s="162">
        <v>1.4999999999999999E-2</v>
      </c>
      <c r="I1814" s="163">
        <v>1.2500000000000001E-2</v>
      </c>
      <c r="J1814" s="162">
        <v>0</v>
      </c>
      <c r="K1814" s="157">
        <v>6.5000000000000002E-2</v>
      </c>
      <c r="L1814" s="157">
        <v>0</v>
      </c>
      <c r="M1814" s="159">
        <f t="shared" si="480"/>
        <v>9.2499999999999999E-2</v>
      </c>
      <c r="N1814" s="160">
        <f t="shared" si="463"/>
        <v>2.75E-2</v>
      </c>
      <c r="O1814" s="61" t="s">
        <v>3669</v>
      </c>
    </row>
    <row r="1815" spans="1:15" s="5" customFormat="1" ht="11.4" customHeight="1">
      <c r="A1815" s="121"/>
      <c r="B1815" s="72" t="s">
        <v>2326</v>
      </c>
      <c r="C1815" s="88" t="s">
        <v>2000</v>
      </c>
      <c r="D1815" s="187">
        <f t="shared" si="462"/>
        <v>9.2499999999999999E-2</v>
      </c>
      <c r="E1815" s="171" t="s">
        <v>3291</v>
      </c>
      <c r="F1815" s="183">
        <f t="shared" si="481"/>
        <v>2.75E-2</v>
      </c>
      <c r="G1815" s="184">
        <v>43466</v>
      </c>
      <c r="H1815" s="162">
        <v>1.4999999999999999E-2</v>
      </c>
      <c r="I1815" s="163">
        <v>1.2500000000000001E-2</v>
      </c>
      <c r="J1815" s="162">
        <v>0</v>
      </c>
      <c r="K1815" s="157">
        <v>6.5000000000000002E-2</v>
      </c>
      <c r="L1815" s="157">
        <v>0</v>
      </c>
      <c r="M1815" s="159">
        <f t="shared" si="480"/>
        <v>9.2499999999999999E-2</v>
      </c>
      <c r="N1815" s="160">
        <f t="shared" si="463"/>
        <v>2.75E-2</v>
      </c>
      <c r="O1815" s="61" t="s">
        <v>3669</v>
      </c>
    </row>
    <row r="1816" spans="1:15" s="5" customFormat="1" ht="11.4" customHeight="1">
      <c r="A1816" s="121"/>
      <c r="B1816" s="72" t="s">
        <v>2327</v>
      </c>
      <c r="C1816" s="88" t="s">
        <v>2000</v>
      </c>
      <c r="D1816" s="187">
        <f t="shared" si="462"/>
        <v>9.2499999999999999E-2</v>
      </c>
      <c r="E1816" s="171" t="s">
        <v>3291</v>
      </c>
      <c r="F1816" s="183">
        <f t="shared" si="481"/>
        <v>2.75E-2</v>
      </c>
      <c r="G1816" s="184">
        <v>43466</v>
      </c>
      <c r="H1816" s="162">
        <v>1.4999999999999999E-2</v>
      </c>
      <c r="I1816" s="163">
        <v>1.2500000000000001E-2</v>
      </c>
      <c r="J1816" s="162">
        <v>0</v>
      </c>
      <c r="K1816" s="157">
        <v>6.5000000000000002E-2</v>
      </c>
      <c r="L1816" s="157">
        <v>0</v>
      </c>
      <c r="M1816" s="159">
        <f t="shared" si="480"/>
        <v>9.2499999999999999E-2</v>
      </c>
      <c r="N1816" s="160">
        <f t="shared" si="463"/>
        <v>2.75E-2</v>
      </c>
      <c r="O1816" s="61" t="s">
        <v>3669</v>
      </c>
    </row>
    <row r="1817" spans="1:15" s="5" customFormat="1" ht="11.4" customHeight="1">
      <c r="A1817" s="121"/>
      <c r="B1817" s="72" t="s">
        <v>2008</v>
      </c>
      <c r="C1817" s="88" t="s">
        <v>2000</v>
      </c>
      <c r="D1817" s="187">
        <f t="shared" si="462"/>
        <v>9.2499999999999999E-2</v>
      </c>
      <c r="E1817" s="171" t="s">
        <v>3291</v>
      </c>
      <c r="F1817" s="183">
        <f t="shared" si="481"/>
        <v>2.75E-2</v>
      </c>
      <c r="G1817" s="184">
        <v>43466</v>
      </c>
      <c r="H1817" s="162">
        <v>1.4999999999999999E-2</v>
      </c>
      <c r="I1817" s="163">
        <v>1.2500000000000001E-2</v>
      </c>
      <c r="J1817" s="162">
        <v>0</v>
      </c>
      <c r="K1817" s="157">
        <v>6.5000000000000002E-2</v>
      </c>
      <c r="L1817" s="157">
        <v>0</v>
      </c>
      <c r="M1817" s="159">
        <f t="shared" si="480"/>
        <v>9.2499999999999999E-2</v>
      </c>
      <c r="N1817" s="160">
        <f t="shared" si="463"/>
        <v>2.75E-2</v>
      </c>
      <c r="O1817" s="61" t="s">
        <v>3669</v>
      </c>
    </row>
    <row r="1818" spans="1:15" s="5" customFormat="1" ht="11.4" customHeight="1">
      <c r="A1818" s="121"/>
      <c r="B1818" s="72" t="s">
        <v>2328</v>
      </c>
      <c r="C1818" s="88" t="s">
        <v>2000</v>
      </c>
      <c r="D1818" s="187">
        <f t="shared" si="462"/>
        <v>9.2499999999999999E-2</v>
      </c>
      <c r="E1818" s="171" t="s">
        <v>3291</v>
      </c>
      <c r="F1818" s="183">
        <f t="shared" si="481"/>
        <v>2.75E-2</v>
      </c>
      <c r="G1818" s="184">
        <v>43466</v>
      </c>
      <c r="H1818" s="162">
        <v>1.4999999999999999E-2</v>
      </c>
      <c r="I1818" s="163">
        <v>1.2500000000000001E-2</v>
      </c>
      <c r="J1818" s="162">
        <v>0</v>
      </c>
      <c r="K1818" s="157">
        <v>6.5000000000000002E-2</v>
      </c>
      <c r="L1818" s="157">
        <v>0</v>
      </c>
      <c r="M1818" s="159">
        <f t="shared" si="480"/>
        <v>9.2499999999999999E-2</v>
      </c>
      <c r="N1818" s="160">
        <f t="shared" si="463"/>
        <v>2.75E-2</v>
      </c>
      <c r="O1818" s="61" t="s">
        <v>3669</v>
      </c>
    </row>
    <row r="1819" spans="1:15" s="5" customFormat="1" ht="11.4" customHeight="1">
      <c r="A1819" s="121"/>
      <c r="B1819" s="72" t="s">
        <v>2329</v>
      </c>
      <c r="C1819" s="88" t="s">
        <v>2000</v>
      </c>
      <c r="D1819" s="187">
        <f t="shared" si="462"/>
        <v>9.2499999999999999E-2</v>
      </c>
      <c r="E1819" s="171" t="s">
        <v>3291</v>
      </c>
      <c r="F1819" s="183">
        <f t="shared" si="481"/>
        <v>2.75E-2</v>
      </c>
      <c r="G1819" s="184">
        <v>43466</v>
      </c>
      <c r="H1819" s="162">
        <v>1.4999999999999999E-2</v>
      </c>
      <c r="I1819" s="163">
        <v>1.2500000000000001E-2</v>
      </c>
      <c r="J1819" s="162">
        <v>0</v>
      </c>
      <c r="K1819" s="157">
        <v>6.5000000000000002E-2</v>
      </c>
      <c r="L1819" s="157">
        <v>0</v>
      </c>
      <c r="M1819" s="159">
        <f t="shared" si="480"/>
        <v>9.2499999999999999E-2</v>
      </c>
      <c r="N1819" s="160">
        <f t="shared" si="463"/>
        <v>2.75E-2</v>
      </c>
      <c r="O1819" s="61" t="s">
        <v>3669</v>
      </c>
    </row>
    <row r="1820" spans="1:15" s="5" customFormat="1" ht="11.4" customHeight="1">
      <c r="A1820" s="121"/>
      <c r="B1820" s="72" t="s">
        <v>2330</v>
      </c>
      <c r="C1820" s="88" t="s">
        <v>2000</v>
      </c>
      <c r="D1820" s="187">
        <f t="shared" si="462"/>
        <v>9.2499999999999999E-2</v>
      </c>
      <c r="E1820" s="171" t="s">
        <v>3291</v>
      </c>
      <c r="F1820" s="183">
        <f t="shared" si="481"/>
        <v>2.75E-2</v>
      </c>
      <c r="G1820" s="184">
        <v>43466</v>
      </c>
      <c r="H1820" s="162">
        <v>1.4999999999999999E-2</v>
      </c>
      <c r="I1820" s="163">
        <v>1.2500000000000001E-2</v>
      </c>
      <c r="J1820" s="162">
        <v>0</v>
      </c>
      <c r="K1820" s="157">
        <v>6.5000000000000002E-2</v>
      </c>
      <c r="L1820" s="157">
        <v>0</v>
      </c>
      <c r="M1820" s="159">
        <f t="shared" si="480"/>
        <v>9.2499999999999999E-2</v>
      </c>
      <c r="N1820" s="160">
        <f t="shared" si="463"/>
        <v>2.75E-2</v>
      </c>
      <c r="O1820" s="61" t="s">
        <v>3669</v>
      </c>
    </row>
    <row r="1821" spans="1:15" s="5" customFormat="1" ht="11.4" customHeight="1">
      <c r="A1821" s="121"/>
      <c r="B1821" s="72" t="s">
        <v>2103</v>
      </c>
      <c r="C1821" s="88" t="s">
        <v>2000</v>
      </c>
      <c r="D1821" s="187">
        <f t="shared" si="462"/>
        <v>9.2499999999999999E-2</v>
      </c>
      <c r="E1821" s="171" t="s">
        <v>3291</v>
      </c>
      <c r="F1821" s="183">
        <f t="shared" si="481"/>
        <v>2.75E-2</v>
      </c>
      <c r="G1821" s="184">
        <v>43466</v>
      </c>
      <c r="H1821" s="162">
        <v>1.4999999999999999E-2</v>
      </c>
      <c r="I1821" s="163">
        <v>1.2500000000000001E-2</v>
      </c>
      <c r="J1821" s="162">
        <v>0</v>
      </c>
      <c r="K1821" s="157">
        <v>6.5000000000000002E-2</v>
      </c>
      <c r="L1821" s="157">
        <v>0</v>
      </c>
      <c r="M1821" s="159">
        <f t="shared" si="480"/>
        <v>9.2499999999999999E-2</v>
      </c>
      <c r="N1821" s="160">
        <f t="shared" si="463"/>
        <v>2.75E-2</v>
      </c>
      <c r="O1821" s="61" t="s">
        <v>3669</v>
      </c>
    </row>
    <row r="1822" spans="1:15" s="5" customFormat="1" ht="11.4" customHeight="1">
      <c r="A1822" s="121"/>
      <c r="B1822" s="72" t="s">
        <v>2331</v>
      </c>
      <c r="C1822" s="88" t="s">
        <v>2000</v>
      </c>
      <c r="D1822" s="187">
        <f t="shared" ref="D1822:D1885" si="482">SUM(M1822)</f>
        <v>9.2499999999999999E-2</v>
      </c>
      <c r="E1822" s="171" t="s">
        <v>3291</v>
      </c>
      <c r="F1822" s="183">
        <f t="shared" si="481"/>
        <v>2.75E-2</v>
      </c>
      <c r="G1822" s="184">
        <v>43466</v>
      </c>
      <c r="H1822" s="162">
        <v>1.4999999999999999E-2</v>
      </c>
      <c r="I1822" s="163">
        <v>1.2500000000000001E-2</v>
      </c>
      <c r="J1822" s="162">
        <v>0</v>
      </c>
      <c r="K1822" s="157">
        <v>6.5000000000000002E-2</v>
      </c>
      <c r="L1822" s="157">
        <v>0</v>
      </c>
      <c r="M1822" s="159">
        <f t="shared" si="480"/>
        <v>9.2499999999999999E-2</v>
      </c>
      <c r="N1822" s="160">
        <f t="shared" si="463"/>
        <v>2.75E-2</v>
      </c>
      <c r="O1822" s="61" t="s">
        <v>3669</v>
      </c>
    </row>
    <row r="1823" spans="1:15" s="5" customFormat="1" ht="11.4" customHeight="1">
      <c r="A1823" s="121"/>
      <c r="B1823" s="72" t="s">
        <v>2104</v>
      </c>
      <c r="C1823" s="88" t="s">
        <v>2000</v>
      </c>
      <c r="D1823" s="187">
        <f t="shared" si="482"/>
        <v>9.2499999999999999E-2</v>
      </c>
      <c r="E1823" s="171" t="s">
        <v>3291</v>
      </c>
      <c r="F1823" s="183">
        <f t="shared" si="481"/>
        <v>2.75E-2</v>
      </c>
      <c r="G1823" s="184">
        <v>43466</v>
      </c>
      <c r="H1823" s="162">
        <v>1.4999999999999999E-2</v>
      </c>
      <c r="I1823" s="163">
        <v>1.2500000000000001E-2</v>
      </c>
      <c r="J1823" s="162">
        <v>0</v>
      </c>
      <c r="K1823" s="157">
        <v>6.5000000000000002E-2</v>
      </c>
      <c r="L1823" s="157">
        <v>0</v>
      </c>
      <c r="M1823" s="159">
        <f t="shared" si="480"/>
        <v>9.2499999999999999E-2</v>
      </c>
      <c r="N1823" s="160">
        <f t="shared" si="463"/>
        <v>2.75E-2</v>
      </c>
      <c r="O1823" s="61" t="s">
        <v>3669</v>
      </c>
    </row>
    <row r="1824" spans="1:15" s="5" customFormat="1" ht="11.4" customHeight="1">
      <c r="A1824" s="121"/>
      <c r="B1824" s="72" t="s">
        <v>2105</v>
      </c>
      <c r="C1824" s="88" t="s">
        <v>2000</v>
      </c>
      <c r="D1824" s="187">
        <f t="shared" si="482"/>
        <v>9.2499999999999999E-2</v>
      </c>
      <c r="E1824" s="171" t="s">
        <v>3291</v>
      </c>
      <c r="F1824" s="183">
        <f t="shared" si="481"/>
        <v>2.75E-2</v>
      </c>
      <c r="G1824" s="184">
        <v>43466</v>
      </c>
      <c r="H1824" s="162">
        <v>1.4999999999999999E-2</v>
      </c>
      <c r="I1824" s="163">
        <v>1.2500000000000001E-2</v>
      </c>
      <c r="J1824" s="162">
        <v>0</v>
      </c>
      <c r="K1824" s="157">
        <v>6.5000000000000002E-2</v>
      </c>
      <c r="L1824" s="157">
        <v>0</v>
      </c>
      <c r="M1824" s="159">
        <f t="shared" si="480"/>
        <v>9.2499999999999999E-2</v>
      </c>
      <c r="N1824" s="160">
        <f t="shared" si="463"/>
        <v>2.75E-2</v>
      </c>
      <c r="O1824" s="61" t="s">
        <v>3669</v>
      </c>
    </row>
    <row r="1825" spans="1:15" s="5" customFormat="1" ht="11.4" customHeight="1">
      <c r="A1825" s="121"/>
      <c r="B1825" s="72" t="s">
        <v>2332</v>
      </c>
      <c r="C1825" s="88" t="s">
        <v>2000</v>
      </c>
      <c r="D1825" s="187">
        <f t="shared" si="482"/>
        <v>9.2499999999999999E-2</v>
      </c>
      <c r="E1825" s="171" t="s">
        <v>3291</v>
      </c>
      <c r="F1825" s="183">
        <f t="shared" si="481"/>
        <v>2.75E-2</v>
      </c>
      <c r="G1825" s="184">
        <v>43466</v>
      </c>
      <c r="H1825" s="162">
        <v>1.4999999999999999E-2</v>
      </c>
      <c r="I1825" s="163">
        <v>1.2500000000000001E-2</v>
      </c>
      <c r="J1825" s="162">
        <v>0</v>
      </c>
      <c r="K1825" s="157">
        <v>6.5000000000000002E-2</v>
      </c>
      <c r="L1825" s="157">
        <v>0</v>
      </c>
      <c r="M1825" s="159">
        <f t="shared" si="480"/>
        <v>9.2499999999999999E-2</v>
      </c>
      <c r="N1825" s="160">
        <f t="shared" si="463"/>
        <v>2.75E-2</v>
      </c>
      <c r="O1825" s="61" t="s">
        <v>3669</v>
      </c>
    </row>
    <row r="1826" spans="1:15" s="5" customFormat="1" ht="11.4" customHeight="1">
      <c r="A1826" s="121"/>
      <c r="B1826" s="72" t="s">
        <v>2107</v>
      </c>
      <c r="C1826" s="88" t="s">
        <v>2000</v>
      </c>
      <c r="D1826" s="187">
        <f t="shared" si="482"/>
        <v>9.2499999999999999E-2</v>
      </c>
      <c r="E1826" s="171" t="s">
        <v>3291</v>
      </c>
      <c r="F1826" s="183">
        <f t="shared" si="481"/>
        <v>2.75E-2</v>
      </c>
      <c r="G1826" s="184">
        <v>43466</v>
      </c>
      <c r="H1826" s="162">
        <v>1.4999999999999999E-2</v>
      </c>
      <c r="I1826" s="163">
        <v>1.2500000000000001E-2</v>
      </c>
      <c r="J1826" s="162">
        <v>0</v>
      </c>
      <c r="K1826" s="157">
        <v>6.5000000000000002E-2</v>
      </c>
      <c r="L1826" s="157">
        <v>0</v>
      </c>
      <c r="M1826" s="159">
        <f t="shared" si="480"/>
        <v>9.2499999999999999E-2</v>
      </c>
      <c r="N1826" s="160">
        <f t="shared" si="463"/>
        <v>2.75E-2</v>
      </c>
      <c r="O1826" s="61" t="s">
        <v>3669</v>
      </c>
    </row>
    <row r="1827" spans="1:15" s="5" customFormat="1" ht="11.4" customHeight="1">
      <c r="A1827" s="121"/>
      <c r="B1827" s="72" t="s">
        <v>2333</v>
      </c>
      <c r="C1827" s="88" t="s">
        <v>2000</v>
      </c>
      <c r="D1827" s="187">
        <f t="shared" si="482"/>
        <v>9.2499999999999999E-2</v>
      </c>
      <c r="E1827" s="171" t="s">
        <v>3291</v>
      </c>
      <c r="F1827" s="183">
        <f t="shared" si="481"/>
        <v>2.75E-2</v>
      </c>
      <c r="G1827" s="184">
        <v>43466</v>
      </c>
      <c r="H1827" s="162">
        <v>1.4999999999999999E-2</v>
      </c>
      <c r="I1827" s="163">
        <v>1.2500000000000001E-2</v>
      </c>
      <c r="J1827" s="162">
        <v>0</v>
      </c>
      <c r="K1827" s="157">
        <v>6.5000000000000002E-2</v>
      </c>
      <c r="L1827" s="157">
        <v>0</v>
      </c>
      <c r="M1827" s="159">
        <f t="shared" si="480"/>
        <v>9.2499999999999999E-2</v>
      </c>
      <c r="N1827" s="160">
        <f t="shared" si="463"/>
        <v>2.75E-2</v>
      </c>
      <c r="O1827" s="61" t="s">
        <v>3669</v>
      </c>
    </row>
    <row r="1828" spans="1:15" s="5" customFormat="1" ht="11.4" customHeight="1">
      <c r="A1828" s="121"/>
      <c r="B1828" s="72" t="s">
        <v>2334</v>
      </c>
      <c r="C1828" s="88" t="s">
        <v>2000</v>
      </c>
      <c r="D1828" s="187">
        <f t="shared" si="482"/>
        <v>9.2499999999999999E-2</v>
      </c>
      <c r="E1828" s="171" t="s">
        <v>3291</v>
      </c>
      <c r="F1828" s="183">
        <f t="shared" si="481"/>
        <v>2.75E-2</v>
      </c>
      <c r="G1828" s="184">
        <v>43466</v>
      </c>
      <c r="H1828" s="162">
        <v>1.4999999999999999E-2</v>
      </c>
      <c r="I1828" s="163">
        <v>1.2500000000000001E-2</v>
      </c>
      <c r="J1828" s="162">
        <v>0</v>
      </c>
      <c r="K1828" s="157">
        <v>6.5000000000000002E-2</v>
      </c>
      <c r="L1828" s="157">
        <v>0</v>
      </c>
      <c r="M1828" s="159">
        <f t="shared" si="480"/>
        <v>9.2499999999999999E-2</v>
      </c>
      <c r="N1828" s="160">
        <f t="shared" si="463"/>
        <v>2.75E-2</v>
      </c>
      <c r="O1828" s="61" t="s">
        <v>3669</v>
      </c>
    </row>
    <row r="1829" spans="1:15" s="5" customFormat="1" ht="11.4" customHeight="1">
      <c r="A1829" s="121"/>
      <c r="B1829" s="72" t="s">
        <v>2335</v>
      </c>
      <c r="C1829" s="88" t="s">
        <v>2000</v>
      </c>
      <c r="D1829" s="187">
        <f t="shared" si="482"/>
        <v>9.2499999999999999E-2</v>
      </c>
      <c r="E1829" s="171" t="s">
        <v>3291</v>
      </c>
      <c r="F1829" s="183">
        <f t="shared" si="481"/>
        <v>2.75E-2</v>
      </c>
      <c r="G1829" s="184">
        <v>43466</v>
      </c>
      <c r="H1829" s="162">
        <v>1.4999999999999999E-2</v>
      </c>
      <c r="I1829" s="163">
        <v>1.2500000000000001E-2</v>
      </c>
      <c r="J1829" s="162">
        <v>0</v>
      </c>
      <c r="K1829" s="157">
        <v>6.5000000000000002E-2</v>
      </c>
      <c r="L1829" s="157">
        <v>0</v>
      </c>
      <c r="M1829" s="159">
        <f t="shared" si="480"/>
        <v>9.2499999999999999E-2</v>
      </c>
      <c r="N1829" s="160">
        <f t="shared" si="463"/>
        <v>2.75E-2</v>
      </c>
      <c r="O1829" s="61" t="s">
        <v>3669</v>
      </c>
    </row>
    <row r="1830" spans="1:15" s="5" customFormat="1" ht="11.4" customHeight="1">
      <c r="A1830" s="121"/>
      <c r="B1830" s="72" t="s">
        <v>2336</v>
      </c>
      <c r="C1830" s="88" t="s">
        <v>2000</v>
      </c>
      <c r="D1830" s="187">
        <f t="shared" si="482"/>
        <v>9.2499999999999999E-2</v>
      </c>
      <c r="E1830" s="171" t="s">
        <v>3291</v>
      </c>
      <c r="F1830" s="183">
        <f t="shared" si="481"/>
        <v>2.75E-2</v>
      </c>
      <c r="G1830" s="184">
        <v>43466</v>
      </c>
      <c r="H1830" s="162">
        <v>1.4999999999999999E-2</v>
      </c>
      <c r="I1830" s="163">
        <v>1.2500000000000001E-2</v>
      </c>
      <c r="J1830" s="162">
        <v>0</v>
      </c>
      <c r="K1830" s="157">
        <v>6.5000000000000002E-2</v>
      </c>
      <c r="L1830" s="157">
        <v>0</v>
      </c>
      <c r="M1830" s="159">
        <f t="shared" si="480"/>
        <v>9.2499999999999999E-2</v>
      </c>
      <c r="N1830" s="160">
        <f t="shared" si="463"/>
        <v>2.75E-2</v>
      </c>
      <c r="O1830" s="61" t="s">
        <v>3669</v>
      </c>
    </row>
    <row r="1831" spans="1:15" s="5" customFormat="1" ht="11.4" customHeight="1">
      <c r="A1831" s="121"/>
      <c r="B1831" s="72" t="s">
        <v>2337</v>
      </c>
      <c r="C1831" s="88" t="s">
        <v>2000</v>
      </c>
      <c r="D1831" s="187">
        <f t="shared" si="482"/>
        <v>9.2499999999999999E-2</v>
      </c>
      <c r="E1831" s="171" t="s">
        <v>3291</v>
      </c>
      <c r="F1831" s="183">
        <f t="shared" si="481"/>
        <v>2.75E-2</v>
      </c>
      <c r="G1831" s="184">
        <v>43466</v>
      </c>
      <c r="H1831" s="162">
        <v>1.4999999999999999E-2</v>
      </c>
      <c r="I1831" s="163">
        <v>1.2500000000000001E-2</v>
      </c>
      <c r="J1831" s="162">
        <v>0</v>
      </c>
      <c r="K1831" s="157">
        <v>6.5000000000000002E-2</v>
      </c>
      <c r="L1831" s="157">
        <v>0</v>
      </c>
      <c r="M1831" s="159">
        <f t="shared" si="480"/>
        <v>9.2499999999999999E-2</v>
      </c>
      <c r="N1831" s="160">
        <f t="shared" si="463"/>
        <v>2.75E-2</v>
      </c>
      <c r="O1831" s="61" t="s">
        <v>3669</v>
      </c>
    </row>
    <row r="1832" spans="1:15" s="5" customFormat="1" ht="11.4" customHeight="1">
      <c r="A1832" s="121"/>
      <c r="B1832" s="72" t="s">
        <v>2338</v>
      </c>
      <c r="C1832" s="88" t="s">
        <v>2000</v>
      </c>
      <c r="D1832" s="187">
        <f t="shared" si="482"/>
        <v>9.2499999999999999E-2</v>
      </c>
      <c r="E1832" s="171" t="s">
        <v>3291</v>
      </c>
      <c r="F1832" s="183">
        <f t="shared" si="481"/>
        <v>2.75E-2</v>
      </c>
      <c r="G1832" s="184">
        <v>43466</v>
      </c>
      <c r="H1832" s="162">
        <v>1.4999999999999999E-2</v>
      </c>
      <c r="I1832" s="163">
        <v>1.2500000000000001E-2</v>
      </c>
      <c r="J1832" s="162">
        <v>0</v>
      </c>
      <c r="K1832" s="157">
        <v>6.5000000000000002E-2</v>
      </c>
      <c r="L1832" s="157">
        <v>0</v>
      </c>
      <c r="M1832" s="159">
        <f t="shared" si="480"/>
        <v>9.2499999999999999E-2</v>
      </c>
      <c r="N1832" s="160">
        <f t="shared" si="463"/>
        <v>2.75E-2</v>
      </c>
      <c r="O1832" s="61" t="s">
        <v>3669</v>
      </c>
    </row>
    <row r="1833" spans="1:15" s="13" customFormat="1" ht="11.4" customHeight="1">
      <c r="A1833" s="121"/>
      <c r="B1833" s="72" t="s">
        <v>2339</v>
      </c>
      <c r="C1833" s="88" t="s">
        <v>2000</v>
      </c>
      <c r="D1833" s="187">
        <f t="shared" si="482"/>
        <v>9.2499999999999999E-2</v>
      </c>
      <c r="E1833" s="171" t="s">
        <v>3291</v>
      </c>
      <c r="F1833" s="183">
        <f t="shared" si="481"/>
        <v>2.75E-2</v>
      </c>
      <c r="G1833" s="184">
        <v>43466</v>
      </c>
      <c r="H1833" s="162">
        <v>1.4999999999999999E-2</v>
      </c>
      <c r="I1833" s="163">
        <v>1.2500000000000001E-2</v>
      </c>
      <c r="J1833" s="162">
        <v>0</v>
      </c>
      <c r="K1833" s="157">
        <v>6.5000000000000002E-2</v>
      </c>
      <c r="L1833" s="157">
        <v>0</v>
      </c>
      <c r="M1833" s="159">
        <f t="shared" si="480"/>
        <v>9.2499999999999999E-2</v>
      </c>
      <c r="N1833" s="160">
        <f t="shared" si="463"/>
        <v>2.75E-2</v>
      </c>
      <c r="O1833" s="61" t="s">
        <v>3669</v>
      </c>
    </row>
    <row r="1834" spans="1:15" s="5" customFormat="1" ht="11.4" customHeight="1">
      <c r="A1834" s="121"/>
      <c r="B1834" s="72" t="s">
        <v>2340</v>
      </c>
      <c r="C1834" s="88" t="s">
        <v>2000</v>
      </c>
      <c r="D1834" s="187">
        <f t="shared" si="482"/>
        <v>9.2499999999999999E-2</v>
      </c>
      <c r="E1834" s="171" t="s">
        <v>3291</v>
      </c>
      <c r="F1834" s="183">
        <f t="shared" si="481"/>
        <v>2.75E-2</v>
      </c>
      <c r="G1834" s="184">
        <v>43466</v>
      </c>
      <c r="H1834" s="162">
        <v>1.4999999999999999E-2</v>
      </c>
      <c r="I1834" s="163">
        <v>1.2500000000000001E-2</v>
      </c>
      <c r="J1834" s="162">
        <v>0</v>
      </c>
      <c r="K1834" s="157">
        <v>6.5000000000000002E-2</v>
      </c>
      <c r="L1834" s="157">
        <v>0</v>
      </c>
      <c r="M1834" s="159">
        <f t="shared" si="480"/>
        <v>9.2499999999999999E-2</v>
      </c>
      <c r="N1834" s="160">
        <f t="shared" si="463"/>
        <v>2.75E-2</v>
      </c>
      <c r="O1834" s="61" t="s">
        <v>3669</v>
      </c>
    </row>
    <row r="1835" spans="1:15" s="5" customFormat="1" ht="11.4" customHeight="1">
      <c r="A1835" s="121"/>
      <c r="B1835" s="72" t="s">
        <v>2341</v>
      </c>
      <c r="C1835" s="88" t="s">
        <v>2000</v>
      </c>
      <c r="D1835" s="187">
        <f t="shared" si="482"/>
        <v>9.2499999999999999E-2</v>
      </c>
      <c r="E1835" s="171" t="s">
        <v>3291</v>
      </c>
      <c r="F1835" s="183">
        <f t="shared" si="481"/>
        <v>2.75E-2</v>
      </c>
      <c r="G1835" s="184">
        <v>43466</v>
      </c>
      <c r="H1835" s="162">
        <v>1.4999999999999999E-2</v>
      </c>
      <c r="I1835" s="163">
        <v>1.2500000000000001E-2</v>
      </c>
      <c r="J1835" s="162">
        <v>0</v>
      </c>
      <c r="K1835" s="157">
        <v>6.5000000000000002E-2</v>
      </c>
      <c r="L1835" s="157">
        <v>0</v>
      </c>
      <c r="M1835" s="159">
        <f t="shared" si="480"/>
        <v>9.2499999999999999E-2</v>
      </c>
      <c r="N1835" s="160">
        <f t="shared" ref="N1835:N1898" si="483">SUM(H1835+I1835+J1835+L1835)</f>
        <v>2.75E-2</v>
      </c>
      <c r="O1835" s="61" t="s">
        <v>3669</v>
      </c>
    </row>
    <row r="1836" spans="1:15" s="5" customFormat="1" ht="11.4" customHeight="1">
      <c r="A1836" s="12"/>
      <c r="B1836" s="73" t="s">
        <v>2342</v>
      </c>
      <c r="C1836" s="62" t="s">
        <v>2000</v>
      </c>
      <c r="D1836" s="175">
        <f t="shared" si="482"/>
        <v>9.2499999999999999E-2</v>
      </c>
      <c r="E1836" s="168" t="s">
        <v>3291</v>
      </c>
      <c r="F1836" s="176">
        <f t="shared" si="481"/>
        <v>2.75E-2</v>
      </c>
      <c r="G1836" s="184">
        <v>43466</v>
      </c>
      <c r="H1836" s="162">
        <v>1.4999999999999999E-2</v>
      </c>
      <c r="I1836" s="163">
        <v>1.2500000000000001E-2</v>
      </c>
      <c r="J1836" s="162">
        <v>0</v>
      </c>
      <c r="K1836" s="157">
        <v>6.5000000000000002E-2</v>
      </c>
      <c r="L1836" s="157">
        <v>0</v>
      </c>
      <c r="M1836" s="159">
        <f t="shared" si="480"/>
        <v>9.2499999999999999E-2</v>
      </c>
      <c r="N1836" s="160">
        <f t="shared" si="483"/>
        <v>2.75E-2</v>
      </c>
      <c r="O1836" s="61" t="s">
        <v>3669</v>
      </c>
    </row>
    <row r="1837" spans="1:15" s="49" customFormat="1" ht="11.4" customHeight="1">
      <c r="A1837" s="55" t="s">
        <v>2390</v>
      </c>
      <c r="B1837" s="110"/>
      <c r="C1837" s="88" t="s">
        <v>2098</v>
      </c>
      <c r="D1837" s="187">
        <f t="shared" si="482"/>
        <v>0.10250000000000001</v>
      </c>
      <c r="E1837" s="171" t="s">
        <v>3292</v>
      </c>
      <c r="F1837" s="183">
        <f t="shared" si="481"/>
        <v>3.7499999999999999E-2</v>
      </c>
      <c r="G1837" s="185">
        <v>43647</v>
      </c>
      <c r="H1837" s="162">
        <v>1.4999999999999999E-2</v>
      </c>
      <c r="I1837" s="163">
        <v>1.2500000000000001E-2</v>
      </c>
      <c r="J1837" s="162">
        <v>0.01</v>
      </c>
      <c r="K1837" s="157">
        <v>6.5000000000000002E-2</v>
      </c>
      <c r="L1837" s="157">
        <v>0</v>
      </c>
      <c r="M1837" s="159">
        <f t="shared" si="480"/>
        <v>0.10250000000000001</v>
      </c>
      <c r="N1837" s="160">
        <f t="shared" si="483"/>
        <v>3.7499999999999999E-2</v>
      </c>
      <c r="O1837" s="61" t="s">
        <v>3669</v>
      </c>
    </row>
    <row r="1838" spans="1:15" s="5" customFormat="1" ht="11.4" customHeight="1">
      <c r="A1838" s="121"/>
      <c r="B1838" s="72" t="s">
        <v>2274</v>
      </c>
      <c r="C1838" s="88" t="s">
        <v>2098</v>
      </c>
      <c r="D1838" s="187">
        <f t="shared" si="482"/>
        <v>0.10250000000000001</v>
      </c>
      <c r="E1838" s="171" t="s">
        <v>3292</v>
      </c>
      <c r="F1838" s="183">
        <f t="shared" si="481"/>
        <v>3.7499999999999999E-2</v>
      </c>
      <c r="G1838" s="184">
        <v>43647</v>
      </c>
      <c r="H1838" s="162">
        <v>1.4999999999999999E-2</v>
      </c>
      <c r="I1838" s="163">
        <v>1.2500000000000001E-2</v>
      </c>
      <c r="J1838" s="162">
        <v>0.01</v>
      </c>
      <c r="K1838" s="157">
        <v>6.5000000000000002E-2</v>
      </c>
      <c r="L1838" s="157">
        <v>0</v>
      </c>
      <c r="M1838" s="159">
        <f t="shared" si="480"/>
        <v>0.10250000000000001</v>
      </c>
      <c r="N1838" s="160">
        <f t="shared" si="483"/>
        <v>3.7499999999999999E-2</v>
      </c>
      <c r="O1838" s="61" t="s">
        <v>3669</v>
      </c>
    </row>
    <row r="1839" spans="1:15" s="5" customFormat="1" ht="11.4" customHeight="1">
      <c r="A1839" s="121"/>
      <c r="B1839" s="72" t="s">
        <v>2275</v>
      </c>
      <c r="C1839" s="88" t="s">
        <v>2098</v>
      </c>
      <c r="D1839" s="187">
        <f t="shared" si="482"/>
        <v>0.10250000000000001</v>
      </c>
      <c r="E1839" s="171" t="s">
        <v>3292</v>
      </c>
      <c r="F1839" s="183">
        <f t="shared" si="481"/>
        <v>3.7499999999999999E-2</v>
      </c>
      <c r="G1839" s="184">
        <v>43647</v>
      </c>
      <c r="H1839" s="162">
        <v>1.4999999999999999E-2</v>
      </c>
      <c r="I1839" s="163">
        <v>1.2500000000000001E-2</v>
      </c>
      <c r="J1839" s="162">
        <v>0.01</v>
      </c>
      <c r="K1839" s="157">
        <v>6.5000000000000002E-2</v>
      </c>
      <c r="L1839" s="157">
        <v>0</v>
      </c>
      <c r="M1839" s="159">
        <f t="shared" si="480"/>
        <v>0.10250000000000001</v>
      </c>
      <c r="N1839" s="160">
        <f t="shared" si="483"/>
        <v>3.7499999999999999E-2</v>
      </c>
      <c r="O1839" s="61" t="s">
        <v>3669</v>
      </c>
    </row>
    <row r="1840" spans="1:15" s="5" customFormat="1" ht="11.4" customHeight="1">
      <c r="A1840" s="121"/>
      <c r="B1840" s="72" t="s">
        <v>2276</v>
      </c>
      <c r="C1840" s="88" t="s">
        <v>2098</v>
      </c>
      <c r="D1840" s="187">
        <f t="shared" si="482"/>
        <v>0.10250000000000001</v>
      </c>
      <c r="E1840" s="171" t="s">
        <v>3292</v>
      </c>
      <c r="F1840" s="183">
        <f t="shared" si="481"/>
        <v>3.7499999999999999E-2</v>
      </c>
      <c r="G1840" s="184">
        <v>43647</v>
      </c>
      <c r="H1840" s="162">
        <v>1.4999999999999999E-2</v>
      </c>
      <c r="I1840" s="163">
        <v>1.2500000000000001E-2</v>
      </c>
      <c r="J1840" s="162">
        <v>0.01</v>
      </c>
      <c r="K1840" s="157">
        <v>6.5000000000000002E-2</v>
      </c>
      <c r="L1840" s="157">
        <v>0</v>
      </c>
      <c r="M1840" s="159">
        <f t="shared" si="480"/>
        <v>0.10250000000000001</v>
      </c>
      <c r="N1840" s="160">
        <f t="shared" si="483"/>
        <v>3.7499999999999999E-2</v>
      </c>
      <c r="O1840" s="61" t="s">
        <v>3669</v>
      </c>
    </row>
    <row r="1841" spans="1:15" s="5" customFormat="1" ht="11.4" customHeight="1">
      <c r="A1841" s="121"/>
      <c r="B1841" s="72" t="s">
        <v>2277</v>
      </c>
      <c r="C1841" s="88" t="s">
        <v>2098</v>
      </c>
      <c r="D1841" s="187">
        <f t="shared" si="482"/>
        <v>0.10250000000000001</v>
      </c>
      <c r="E1841" s="171" t="s">
        <v>3292</v>
      </c>
      <c r="F1841" s="183">
        <f t="shared" si="481"/>
        <v>3.7499999999999999E-2</v>
      </c>
      <c r="G1841" s="184">
        <v>43647</v>
      </c>
      <c r="H1841" s="162">
        <v>1.4999999999999999E-2</v>
      </c>
      <c r="I1841" s="163">
        <v>1.2500000000000001E-2</v>
      </c>
      <c r="J1841" s="162">
        <v>0.01</v>
      </c>
      <c r="K1841" s="157">
        <v>6.5000000000000002E-2</v>
      </c>
      <c r="L1841" s="157">
        <v>0</v>
      </c>
      <c r="M1841" s="159">
        <f t="shared" si="480"/>
        <v>0.10250000000000001</v>
      </c>
      <c r="N1841" s="160">
        <f t="shared" si="483"/>
        <v>3.7499999999999999E-2</v>
      </c>
      <c r="O1841" s="61" t="s">
        <v>3669</v>
      </c>
    </row>
    <row r="1842" spans="1:15" s="5" customFormat="1" ht="11.4" customHeight="1">
      <c r="A1842" s="121"/>
      <c r="B1842" s="72" t="s">
        <v>2278</v>
      </c>
      <c r="C1842" s="88" t="s">
        <v>2098</v>
      </c>
      <c r="D1842" s="187">
        <f t="shared" si="482"/>
        <v>0.10250000000000001</v>
      </c>
      <c r="E1842" s="171" t="s">
        <v>3292</v>
      </c>
      <c r="F1842" s="183">
        <f t="shared" si="481"/>
        <v>3.7499999999999999E-2</v>
      </c>
      <c r="G1842" s="184">
        <v>43647</v>
      </c>
      <c r="H1842" s="162">
        <v>1.4999999999999999E-2</v>
      </c>
      <c r="I1842" s="163">
        <v>1.2500000000000001E-2</v>
      </c>
      <c r="J1842" s="162">
        <v>0.01</v>
      </c>
      <c r="K1842" s="157">
        <v>6.5000000000000002E-2</v>
      </c>
      <c r="L1842" s="157">
        <v>0</v>
      </c>
      <c r="M1842" s="159">
        <f t="shared" si="480"/>
        <v>0.10250000000000001</v>
      </c>
      <c r="N1842" s="160">
        <f t="shared" si="483"/>
        <v>3.7499999999999999E-2</v>
      </c>
      <c r="O1842" s="61" t="s">
        <v>3669</v>
      </c>
    </row>
    <row r="1843" spans="1:15" s="5" customFormat="1" ht="11.4" customHeight="1">
      <c r="A1843" s="121"/>
      <c r="B1843" s="72" t="s">
        <v>2279</v>
      </c>
      <c r="C1843" s="88" t="s">
        <v>2098</v>
      </c>
      <c r="D1843" s="187">
        <f t="shared" si="482"/>
        <v>0.10250000000000001</v>
      </c>
      <c r="E1843" s="171" t="s">
        <v>3292</v>
      </c>
      <c r="F1843" s="172">
        <f t="shared" si="481"/>
        <v>3.7499999999999999E-2</v>
      </c>
      <c r="G1843" s="184">
        <v>43647</v>
      </c>
      <c r="H1843" s="162">
        <v>1.4999999999999999E-2</v>
      </c>
      <c r="I1843" s="163">
        <v>1.2500000000000001E-2</v>
      </c>
      <c r="J1843" s="162">
        <v>0.01</v>
      </c>
      <c r="K1843" s="157">
        <v>6.5000000000000002E-2</v>
      </c>
      <c r="L1843" s="157">
        <v>0</v>
      </c>
      <c r="M1843" s="159">
        <f t="shared" si="480"/>
        <v>0.10250000000000001</v>
      </c>
      <c r="N1843" s="160">
        <f t="shared" si="483"/>
        <v>3.7499999999999999E-2</v>
      </c>
      <c r="O1843" s="61" t="s">
        <v>3669</v>
      </c>
    </row>
    <row r="1844" spans="1:15" s="5" customFormat="1" ht="11.4" customHeight="1">
      <c r="A1844" s="121"/>
      <c r="B1844" s="72" t="s">
        <v>2373</v>
      </c>
      <c r="C1844" s="88" t="s">
        <v>2098</v>
      </c>
      <c r="D1844" s="187">
        <f t="shared" si="482"/>
        <v>0.10250000000000001</v>
      </c>
      <c r="E1844" s="171" t="s">
        <v>3292</v>
      </c>
      <c r="F1844" s="172">
        <f t="shared" si="481"/>
        <v>3.7499999999999999E-2</v>
      </c>
      <c r="G1844" s="184">
        <v>43647</v>
      </c>
      <c r="H1844" s="162">
        <v>1.4999999999999999E-2</v>
      </c>
      <c r="I1844" s="163">
        <v>1.2500000000000001E-2</v>
      </c>
      <c r="J1844" s="162">
        <v>0.01</v>
      </c>
      <c r="K1844" s="157">
        <v>6.5000000000000002E-2</v>
      </c>
      <c r="L1844" s="157">
        <v>0</v>
      </c>
      <c r="M1844" s="159">
        <f t="shared" si="480"/>
        <v>0.10250000000000001</v>
      </c>
      <c r="N1844" s="160">
        <f t="shared" si="483"/>
        <v>3.7499999999999999E-2</v>
      </c>
      <c r="O1844" s="61" t="s">
        <v>3669</v>
      </c>
    </row>
    <row r="1845" spans="1:15" s="5" customFormat="1" ht="11.4" customHeight="1">
      <c r="A1845" s="121"/>
      <c r="B1845" s="72" t="s">
        <v>2280</v>
      </c>
      <c r="C1845" s="88" t="s">
        <v>2098</v>
      </c>
      <c r="D1845" s="187">
        <f t="shared" si="482"/>
        <v>0.10250000000000001</v>
      </c>
      <c r="E1845" s="171" t="s">
        <v>3292</v>
      </c>
      <c r="F1845" s="172">
        <f t="shared" si="481"/>
        <v>3.7499999999999999E-2</v>
      </c>
      <c r="G1845" s="184">
        <v>43647</v>
      </c>
      <c r="H1845" s="162">
        <v>1.4999999999999999E-2</v>
      </c>
      <c r="I1845" s="163">
        <v>1.2500000000000001E-2</v>
      </c>
      <c r="J1845" s="162">
        <v>0.01</v>
      </c>
      <c r="K1845" s="157">
        <v>6.5000000000000002E-2</v>
      </c>
      <c r="L1845" s="157">
        <v>0</v>
      </c>
      <c r="M1845" s="159">
        <f t="shared" si="480"/>
        <v>0.10250000000000001</v>
      </c>
      <c r="N1845" s="160">
        <f t="shared" si="483"/>
        <v>3.7499999999999999E-2</v>
      </c>
      <c r="O1845" s="61" t="s">
        <v>3669</v>
      </c>
    </row>
    <row r="1846" spans="1:15" s="5" customFormat="1" ht="11.4" customHeight="1">
      <c r="A1846" s="121"/>
      <c r="B1846" s="72" t="s">
        <v>2281</v>
      </c>
      <c r="C1846" s="88" t="s">
        <v>2098</v>
      </c>
      <c r="D1846" s="187">
        <f t="shared" si="482"/>
        <v>0.10250000000000001</v>
      </c>
      <c r="E1846" s="171" t="s">
        <v>3292</v>
      </c>
      <c r="F1846" s="172">
        <f t="shared" si="481"/>
        <v>3.7499999999999999E-2</v>
      </c>
      <c r="G1846" s="184">
        <v>43647</v>
      </c>
      <c r="H1846" s="162">
        <v>1.4999999999999999E-2</v>
      </c>
      <c r="I1846" s="163">
        <v>1.2500000000000001E-2</v>
      </c>
      <c r="J1846" s="162">
        <v>0.01</v>
      </c>
      <c r="K1846" s="157">
        <v>6.5000000000000002E-2</v>
      </c>
      <c r="L1846" s="157">
        <v>0</v>
      </c>
      <c r="M1846" s="159">
        <f t="shared" si="480"/>
        <v>0.10250000000000001</v>
      </c>
      <c r="N1846" s="160">
        <f t="shared" si="483"/>
        <v>3.7499999999999999E-2</v>
      </c>
      <c r="O1846" s="61" t="s">
        <v>3669</v>
      </c>
    </row>
    <row r="1847" spans="1:15" s="5" customFormat="1" ht="11.4" customHeight="1">
      <c r="A1847" s="121"/>
      <c r="B1847" s="72" t="s">
        <v>2282</v>
      </c>
      <c r="C1847" s="88" t="s">
        <v>2098</v>
      </c>
      <c r="D1847" s="187">
        <f t="shared" si="482"/>
        <v>0.10250000000000001</v>
      </c>
      <c r="E1847" s="171" t="s">
        <v>3292</v>
      </c>
      <c r="F1847" s="172">
        <f t="shared" si="481"/>
        <v>3.7499999999999999E-2</v>
      </c>
      <c r="G1847" s="184">
        <v>43647</v>
      </c>
      <c r="H1847" s="162">
        <v>1.4999999999999999E-2</v>
      </c>
      <c r="I1847" s="163">
        <v>1.2500000000000001E-2</v>
      </c>
      <c r="J1847" s="162">
        <v>0.01</v>
      </c>
      <c r="K1847" s="157">
        <v>6.5000000000000002E-2</v>
      </c>
      <c r="L1847" s="157">
        <v>0</v>
      </c>
      <c r="M1847" s="159">
        <f t="shared" si="480"/>
        <v>0.10250000000000001</v>
      </c>
      <c r="N1847" s="160">
        <f t="shared" si="483"/>
        <v>3.7499999999999999E-2</v>
      </c>
      <c r="O1847" s="61" t="s">
        <v>3669</v>
      </c>
    </row>
    <row r="1848" spans="1:15" s="5" customFormat="1" ht="11.4" customHeight="1">
      <c r="A1848" s="121"/>
      <c r="B1848" s="72" t="s">
        <v>2283</v>
      </c>
      <c r="C1848" s="88" t="s">
        <v>2098</v>
      </c>
      <c r="D1848" s="187">
        <f t="shared" si="482"/>
        <v>0.10250000000000001</v>
      </c>
      <c r="E1848" s="171" t="s">
        <v>3292</v>
      </c>
      <c r="F1848" s="172">
        <f t="shared" si="481"/>
        <v>3.7499999999999999E-2</v>
      </c>
      <c r="G1848" s="184">
        <v>43647</v>
      </c>
      <c r="H1848" s="162">
        <v>1.4999999999999999E-2</v>
      </c>
      <c r="I1848" s="163">
        <v>1.2500000000000001E-2</v>
      </c>
      <c r="J1848" s="162">
        <v>0.01</v>
      </c>
      <c r="K1848" s="157">
        <v>6.5000000000000002E-2</v>
      </c>
      <c r="L1848" s="157">
        <v>0</v>
      </c>
      <c r="M1848" s="159">
        <f t="shared" si="480"/>
        <v>0.10250000000000001</v>
      </c>
      <c r="N1848" s="160">
        <f t="shared" si="483"/>
        <v>3.7499999999999999E-2</v>
      </c>
      <c r="O1848" s="61" t="s">
        <v>3669</v>
      </c>
    </row>
    <row r="1849" spans="1:15" s="5" customFormat="1" ht="11.4" customHeight="1">
      <c r="A1849" s="121"/>
      <c r="B1849" s="72" t="s">
        <v>2284</v>
      </c>
      <c r="C1849" s="88" t="s">
        <v>2098</v>
      </c>
      <c r="D1849" s="187">
        <f t="shared" si="482"/>
        <v>0.10250000000000001</v>
      </c>
      <c r="E1849" s="171" t="s">
        <v>3292</v>
      </c>
      <c r="F1849" s="172">
        <f t="shared" si="481"/>
        <v>3.7499999999999999E-2</v>
      </c>
      <c r="G1849" s="184">
        <v>43647</v>
      </c>
      <c r="H1849" s="162">
        <v>1.4999999999999999E-2</v>
      </c>
      <c r="I1849" s="163">
        <v>1.2500000000000001E-2</v>
      </c>
      <c r="J1849" s="162">
        <v>0.01</v>
      </c>
      <c r="K1849" s="157">
        <v>6.5000000000000002E-2</v>
      </c>
      <c r="L1849" s="157">
        <v>0</v>
      </c>
      <c r="M1849" s="159">
        <f t="shared" si="480"/>
        <v>0.10250000000000001</v>
      </c>
      <c r="N1849" s="160">
        <f t="shared" si="483"/>
        <v>3.7499999999999999E-2</v>
      </c>
      <c r="O1849" s="61" t="s">
        <v>3669</v>
      </c>
    </row>
    <row r="1850" spans="1:15" s="5" customFormat="1" ht="11.4" customHeight="1">
      <c r="A1850" s="121"/>
      <c r="B1850" s="72" t="s">
        <v>2285</v>
      </c>
      <c r="C1850" s="88" t="s">
        <v>2098</v>
      </c>
      <c r="D1850" s="187">
        <f t="shared" si="482"/>
        <v>0.10250000000000001</v>
      </c>
      <c r="E1850" s="171" t="s">
        <v>3292</v>
      </c>
      <c r="F1850" s="172">
        <f t="shared" si="481"/>
        <v>3.7499999999999999E-2</v>
      </c>
      <c r="G1850" s="184">
        <v>43647</v>
      </c>
      <c r="H1850" s="162">
        <v>1.4999999999999999E-2</v>
      </c>
      <c r="I1850" s="163">
        <v>1.2500000000000001E-2</v>
      </c>
      <c r="J1850" s="162">
        <v>0.01</v>
      </c>
      <c r="K1850" s="157">
        <v>6.5000000000000002E-2</v>
      </c>
      <c r="L1850" s="157">
        <v>0</v>
      </c>
      <c r="M1850" s="159">
        <f t="shared" si="480"/>
        <v>0.10250000000000001</v>
      </c>
      <c r="N1850" s="160">
        <f t="shared" si="483"/>
        <v>3.7499999999999999E-2</v>
      </c>
      <c r="O1850" s="61" t="s">
        <v>3669</v>
      </c>
    </row>
    <row r="1851" spans="1:15" s="5" customFormat="1" ht="11.4" customHeight="1">
      <c r="A1851" s="121"/>
      <c r="B1851" s="72" t="s">
        <v>2286</v>
      </c>
      <c r="C1851" s="88" t="s">
        <v>2098</v>
      </c>
      <c r="D1851" s="187">
        <f t="shared" si="482"/>
        <v>0.10250000000000001</v>
      </c>
      <c r="E1851" s="171" t="s">
        <v>3292</v>
      </c>
      <c r="F1851" s="172">
        <f t="shared" si="481"/>
        <v>3.7499999999999999E-2</v>
      </c>
      <c r="G1851" s="184">
        <v>43647</v>
      </c>
      <c r="H1851" s="162">
        <v>1.4999999999999999E-2</v>
      </c>
      <c r="I1851" s="163">
        <v>1.2500000000000001E-2</v>
      </c>
      <c r="J1851" s="162">
        <v>0.01</v>
      </c>
      <c r="K1851" s="157">
        <v>6.5000000000000002E-2</v>
      </c>
      <c r="L1851" s="157">
        <v>0</v>
      </c>
      <c r="M1851" s="159">
        <f t="shared" si="480"/>
        <v>0.10250000000000001</v>
      </c>
      <c r="N1851" s="160">
        <f t="shared" si="483"/>
        <v>3.7499999999999999E-2</v>
      </c>
      <c r="O1851" s="61" t="s">
        <v>3669</v>
      </c>
    </row>
    <row r="1852" spans="1:15" s="5" customFormat="1" ht="11.4" customHeight="1">
      <c r="A1852" s="121"/>
      <c r="B1852" s="72" t="s">
        <v>2287</v>
      </c>
      <c r="C1852" s="88" t="s">
        <v>2098</v>
      </c>
      <c r="D1852" s="187">
        <f t="shared" si="482"/>
        <v>0.10250000000000001</v>
      </c>
      <c r="E1852" s="171" t="s">
        <v>3292</v>
      </c>
      <c r="F1852" s="172">
        <f t="shared" si="481"/>
        <v>3.7499999999999999E-2</v>
      </c>
      <c r="G1852" s="184">
        <v>43647</v>
      </c>
      <c r="H1852" s="162">
        <v>1.4999999999999999E-2</v>
      </c>
      <c r="I1852" s="163">
        <v>1.2500000000000001E-2</v>
      </c>
      <c r="J1852" s="162">
        <v>0.01</v>
      </c>
      <c r="K1852" s="157">
        <v>6.5000000000000002E-2</v>
      </c>
      <c r="L1852" s="157">
        <v>0</v>
      </c>
      <c r="M1852" s="159">
        <f t="shared" si="480"/>
        <v>0.10250000000000001</v>
      </c>
      <c r="N1852" s="160">
        <f t="shared" si="483"/>
        <v>3.7499999999999999E-2</v>
      </c>
      <c r="O1852" s="61" t="s">
        <v>3669</v>
      </c>
    </row>
    <row r="1853" spans="1:15" s="5" customFormat="1" ht="11.4" customHeight="1">
      <c r="A1853" s="121"/>
      <c r="B1853" s="72" t="s">
        <v>2288</v>
      </c>
      <c r="C1853" s="88" t="s">
        <v>2098</v>
      </c>
      <c r="D1853" s="187">
        <f t="shared" si="482"/>
        <v>0.10250000000000001</v>
      </c>
      <c r="E1853" s="171" t="s">
        <v>3292</v>
      </c>
      <c r="F1853" s="172">
        <f t="shared" si="481"/>
        <v>3.7499999999999999E-2</v>
      </c>
      <c r="G1853" s="184">
        <v>43647</v>
      </c>
      <c r="H1853" s="162">
        <v>1.4999999999999999E-2</v>
      </c>
      <c r="I1853" s="163">
        <v>1.2500000000000001E-2</v>
      </c>
      <c r="J1853" s="162">
        <v>0.01</v>
      </c>
      <c r="K1853" s="157">
        <v>6.5000000000000002E-2</v>
      </c>
      <c r="L1853" s="157">
        <v>0</v>
      </c>
      <c r="M1853" s="159">
        <f t="shared" si="480"/>
        <v>0.10250000000000001</v>
      </c>
      <c r="N1853" s="160">
        <f t="shared" si="483"/>
        <v>3.7499999999999999E-2</v>
      </c>
      <c r="O1853" s="61" t="s">
        <v>3669</v>
      </c>
    </row>
    <row r="1854" spans="1:15" s="5" customFormat="1" ht="11.4" customHeight="1">
      <c r="A1854" s="121"/>
      <c r="B1854" s="72" t="s">
        <v>2289</v>
      </c>
      <c r="C1854" s="88" t="s">
        <v>2098</v>
      </c>
      <c r="D1854" s="187">
        <f t="shared" si="482"/>
        <v>0.10250000000000001</v>
      </c>
      <c r="E1854" s="171" t="s">
        <v>3292</v>
      </c>
      <c r="F1854" s="172">
        <f t="shared" si="481"/>
        <v>3.7499999999999999E-2</v>
      </c>
      <c r="G1854" s="184">
        <v>43647</v>
      </c>
      <c r="H1854" s="162">
        <v>1.4999999999999999E-2</v>
      </c>
      <c r="I1854" s="163">
        <v>1.2500000000000001E-2</v>
      </c>
      <c r="J1854" s="162">
        <v>0.01</v>
      </c>
      <c r="K1854" s="157">
        <v>6.5000000000000002E-2</v>
      </c>
      <c r="L1854" s="157">
        <v>0</v>
      </c>
      <c r="M1854" s="159">
        <f t="shared" si="480"/>
        <v>0.10250000000000001</v>
      </c>
      <c r="N1854" s="160">
        <f t="shared" si="483"/>
        <v>3.7499999999999999E-2</v>
      </c>
      <c r="O1854" s="61" t="s">
        <v>3669</v>
      </c>
    </row>
    <row r="1855" spans="1:15" s="5" customFormat="1" ht="11.4" customHeight="1">
      <c r="A1855" s="121"/>
      <c r="B1855" s="72" t="s">
        <v>2290</v>
      </c>
      <c r="C1855" s="88" t="s">
        <v>2098</v>
      </c>
      <c r="D1855" s="187">
        <f t="shared" si="482"/>
        <v>0.10250000000000001</v>
      </c>
      <c r="E1855" s="171" t="s">
        <v>3292</v>
      </c>
      <c r="F1855" s="172">
        <f t="shared" si="481"/>
        <v>3.7499999999999999E-2</v>
      </c>
      <c r="G1855" s="184">
        <v>43647</v>
      </c>
      <c r="H1855" s="162">
        <v>1.4999999999999999E-2</v>
      </c>
      <c r="I1855" s="163">
        <v>1.2500000000000001E-2</v>
      </c>
      <c r="J1855" s="162">
        <v>0.01</v>
      </c>
      <c r="K1855" s="157">
        <v>6.5000000000000002E-2</v>
      </c>
      <c r="L1855" s="157">
        <v>0</v>
      </c>
      <c r="M1855" s="159">
        <f t="shared" si="480"/>
        <v>0.10250000000000001</v>
      </c>
      <c r="N1855" s="160">
        <f t="shared" si="483"/>
        <v>3.7499999999999999E-2</v>
      </c>
      <c r="O1855" s="61" t="s">
        <v>3669</v>
      </c>
    </row>
    <row r="1856" spans="1:15" s="5" customFormat="1" ht="11.4" customHeight="1">
      <c r="A1856" s="121"/>
      <c r="B1856" s="72" t="s">
        <v>2291</v>
      </c>
      <c r="C1856" s="88" t="s">
        <v>2098</v>
      </c>
      <c r="D1856" s="187">
        <f t="shared" si="482"/>
        <v>0.10250000000000001</v>
      </c>
      <c r="E1856" s="171" t="s">
        <v>3292</v>
      </c>
      <c r="F1856" s="172">
        <f t="shared" si="481"/>
        <v>3.7499999999999999E-2</v>
      </c>
      <c r="G1856" s="184">
        <v>43647</v>
      </c>
      <c r="H1856" s="162">
        <v>1.4999999999999999E-2</v>
      </c>
      <c r="I1856" s="163">
        <v>1.2500000000000001E-2</v>
      </c>
      <c r="J1856" s="162">
        <v>0.01</v>
      </c>
      <c r="K1856" s="157">
        <v>6.5000000000000002E-2</v>
      </c>
      <c r="L1856" s="157">
        <v>0</v>
      </c>
      <c r="M1856" s="159">
        <f t="shared" si="480"/>
        <v>0.10250000000000001</v>
      </c>
      <c r="N1856" s="160">
        <f t="shared" si="483"/>
        <v>3.7499999999999999E-2</v>
      </c>
      <c r="O1856" s="61" t="s">
        <v>3669</v>
      </c>
    </row>
    <row r="1857" spans="1:15" s="5" customFormat="1" ht="11.4" customHeight="1">
      <c r="A1857" s="121"/>
      <c r="B1857" s="72" t="s">
        <v>2292</v>
      </c>
      <c r="C1857" s="88" t="s">
        <v>2098</v>
      </c>
      <c r="D1857" s="187">
        <f t="shared" si="482"/>
        <v>0.10250000000000001</v>
      </c>
      <c r="E1857" s="171" t="s">
        <v>3292</v>
      </c>
      <c r="F1857" s="172">
        <f t="shared" si="481"/>
        <v>3.7499999999999999E-2</v>
      </c>
      <c r="G1857" s="184">
        <v>43647</v>
      </c>
      <c r="H1857" s="162">
        <v>1.4999999999999999E-2</v>
      </c>
      <c r="I1857" s="163">
        <v>1.2500000000000001E-2</v>
      </c>
      <c r="J1857" s="162">
        <v>0.01</v>
      </c>
      <c r="K1857" s="157">
        <v>6.5000000000000002E-2</v>
      </c>
      <c r="L1857" s="157">
        <v>0</v>
      </c>
      <c r="M1857" s="159">
        <f t="shared" si="480"/>
        <v>0.10250000000000001</v>
      </c>
      <c r="N1857" s="160">
        <f t="shared" si="483"/>
        <v>3.7499999999999999E-2</v>
      </c>
      <c r="O1857" s="61" t="s">
        <v>3669</v>
      </c>
    </row>
    <row r="1858" spans="1:15" s="5" customFormat="1" ht="11.4" customHeight="1">
      <c r="A1858" s="121"/>
      <c r="B1858" s="72" t="s">
        <v>2293</v>
      </c>
      <c r="C1858" s="88" t="s">
        <v>2098</v>
      </c>
      <c r="D1858" s="187">
        <f t="shared" si="482"/>
        <v>0.10250000000000001</v>
      </c>
      <c r="E1858" s="171" t="s">
        <v>3292</v>
      </c>
      <c r="F1858" s="172">
        <f t="shared" si="481"/>
        <v>3.7499999999999999E-2</v>
      </c>
      <c r="G1858" s="184">
        <v>43647</v>
      </c>
      <c r="H1858" s="162">
        <v>1.4999999999999999E-2</v>
      </c>
      <c r="I1858" s="163">
        <v>1.2500000000000001E-2</v>
      </c>
      <c r="J1858" s="162">
        <v>0.01</v>
      </c>
      <c r="K1858" s="157">
        <v>6.5000000000000002E-2</v>
      </c>
      <c r="L1858" s="157">
        <v>0</v>
      </c>
      <c r="M1858" s="159">
        <f t="shared" si="480"/>
        <v>0.10250000000000001</v>
      </c>
      <c r="N1858" s="160">
        <f t="shared" si="483"/>
        <v>3.7499999999999999E-2</v>
      </c>
      <c r="O1858" s="61" t="s">
        <v>3669</v>
      </c>
    </row>
    <row r="1859" spans="1:15" s="5" customFormat="1" ht="11.4" customHeight="1">
      <c r="A1859" s="121"/>
      <c r="B1859" s="72" t="s">
        <v>2294</v>
      </c>
      <c r="C1859" s="88" t="s">
        <v>2098</v>
      </c>
      <c r="D1859" s="170">
        <f t="shared" si="482"/>
        <v>0.10250000000000001</v>
      </c>
      <c r="E1859" s="171" t="s">
        <v>3292</v>
      </c>
      <c r="F1859" s="172">
        <f t="shared" si="481"/>
        <v>3.7499999999999999E-2</v>
      </c>
      <c r="G1859" s="184">
        <v>43647</v>
      </c>
      <c r="H1859" s="162">
        <v>1.4999999999999999E-2</v>
      </c>
      <c r="I1859" s="163">
        <v>1.2500000000000001E-2</v>
      </c>
      <c r="J1859" s="162">
        <v>0.01</v>
      </c>
      <c r="K1859" s="157">
        <v>6.5000000000000002E-2</v>
      </c>
      <c r="L1859" s="157">
        <v>0</v>
      </c>
      <c r="M1859" s="159">
        <f t="shared" si="480"/>
        <v>0.10250000000000001</v>
      </c>
      <c r="N1859" s="160">
        <f t="shared" si="483"/>
        <v>3.7499999999999999E-2</v>
      </c>
      <c r="O1859" s="61" t="s">
        <v>3669</v>
      </c>
    </row>
    <row r="1860" spans="1:15" s="5" customFormat="1" ht="11.4" customHeight="1">
      <c r="A1860" s="121"/>
      <c r="B1860" s="72" t="s">
        <v>2295</v>
      </c>
      <c r="C1860" s="88" t="s">
        <v>2098</v>
      </c>
      <c r="D1860" s="170">
        <f t="shared" si="482"/>
        <v>0.10250000000000001</v>
      </c>
      <c r="E1860" s="171" t="s">
        <v>3292</v>
      </c>
      <c r="F1860" s="172">
        <f t="shared" si="481"/>
        <v>3.7499999999999999E-2</v>
      </c>
      <c r="G1860" s="184">
        <v>43647</v>
      </c>
      <c r="H1860" s="162">
        <v>1.4999999999999999E-2</v>
      </c>
      <c r="I1860" s="163">
        <v>1.2500000000000001E-2</v>
      </c>
      <c r="J1860" s="162">
        <v>0.01</v>
      </c>
      <c r="K1860" s="157">
        <v>6.5000000000000002E-2</v>
      </c>
      <c r="L1860" s="157">
        <v>0</v>
      </c>
      <c r="M1860" s="159">
        <f t="shared" si="480"/>
        <v>0.10250000000000001</v>
      </c>
      <c r="N1860" s="160">
        <f t="shared" si="483"/>
        <v>3.7499999999999999E-2</v>
      </c>
      <c r="O1860" s="61" t="s">
        <v>3669</v>
      </c>
    </row>
    <row r="1861" spans="1:15" s="5" customFormat="1" ht="11.4" customHeight="1">
      <c r="A1861" s="121"/>
      <c r="B1861" s="72" t="s">
        <v>2296</v>
      </c>
      <c r="C1861" s="88" t="s">
        <v>2098</v>
      </c>
      <c r="D1861" s="170">
        <f t="shared" si="482"/>
        <v>0.10250000000000001</v>
      </c>
      <c r="E1861" s="171" t="s">
        <v>3292</v>
      </c>
      <c r="F1861" s="172">
        <f t="shared" si="481"/>
        <v>3.7499999999999999E-2</v>
      </c>
      <c r="G1861" s="184">
        <v>43647</v>
      </c>
      <c r="H1861" s="162">
        <v>1.4999999999999999E-2</v>
      </c>
      <c r="I1861" s="163">
        <v>1.2500000000000001E-2</v>
      </c>
      <c r="J1861" s="162">
        <v>0.01</v>
      </c>
      <c r="K1861" s="157">
        <v>6.5000000000000002E-2</v>
      </c>
      <c r="L1861" s="157">
        <v>0</v>
      </c>
      <c r="M1861" s="159">
        <f t="shared" si="480"/>
        <v>0.10250000000000001</v>
      </c>
      <c r="N1861" s="160">
        <f t="shared" si="483"/>
        <v>3.7499999999999999E-2</v>
      </c>
      <c r="O1861" s="61" t="s">
        <v>3669</v>
      </c>
    </row>
    <row r="1862" spans="1:15" s="5" customFormat="1" ht="11.4" customHeight="1">
      <c r="A1862" s="121"/>
      <c r="B1862" s="72" t="s">
        <v>2297</v>
      </c>
      <c r="C1862" s="88" t="s">
        <v>2098</v>
      </c>
      <c r="D1862" s="170">
        <f t="shared" si="482"/>
        <v>0.10250000000000001</v>
      </c>
      <c r="E1862" s="171" t="s">
        <v>3292</v>
      </c>
      <c r="F1862" s="172">
        <f t="shared" si="481"/>
        <v>3.7499999999999999E-2</v>
      </c>
      <c r="G1862" s="184">
        <v>43647</v>
      </c>
      <c r="H1862" s="162">
        <v>1.4999999999999999E-2</v>
      </c>
      <c r="I1862" s="163">
        <v>1.2500000000000001E-2</v>
      </c>
      <c r="J1862" s="162">
        <v>0.01</v>
      </c>
      <c r="K1862" s="157">
        <v>6.5000000000000002E-2</v>
      </c>
      <c r="L1862" s="157">
        <v>0</v>
      </c>
      <c r="M1862" s="159">
        <f t="shared" si="480"/>
        <v>0.10250000000000001</v>
      </c>
      <c r="N1862" s="160">
        <f t="shared" si="483"/>
        <v>3.7499999999999999E-2</v>
      </c>
      <c r="O1862" s="61" t="s">
        <v>3669</v>
      </c>
    </row>
    <row r="1863" spans="1:15" s="5" customFormat="1" ht="11.4" customHeight="1">
      <c r="A1863" s="121"/>
      <c r="B1863" s="72" t="s">
        <v>2298</v>
      </c>
      <c r="C1863" s="88" t="s">
        <v>2098</v>
      </c>
      <c r="D1863" s="170">
        <f t="shared" si="482"/>
        <v>0.10250000000000001</v>
      </c>
      <c r="E1863" s="171" t="s">
        <v>3292</v>
      </c>
      <c r="F1863" s="172">
        <f t="shared" si="481"/>
        <v>3.7499999999999999E-2</v>
      </c>
      <c r="G1863" s="184">
        <v>43647</v>
      </c>
      <c r="H1863" s="162">
        <v>1.4999999999999999E-2</v>
      </c>
      <c r="I1863" s="163">
        <v>1.2500000000000001E-2</v>
      </c>
      <c r="J1863" s="162">
        <v>0.01</v>
      </c>
      <c r="K1863" s="157">
        <v>6.5000000000000002E-2</v>
      </c>
      <c r="L1863" s="157">
        <v>0</v>
      </c>
      <c r="M1863" s="159">
        <f t="shared" si="480"/>
        <v>0.10250000000000001</v>
      </c>
      <c r="N1863" s="160">
        <f t="shared" si="483"/>
        <v>3.7499999999999999E-2</v>
      </c>
      <c r="O1863" s="61" t="s">
        <v>3669</v>
      </c>
    </row>
    <row r="1864" spans="1:15" s="5" customFormat="1" ht="11.4" customHeight="1">
      <c r="A1864" s="121"/>
      <c r="B1864" s="72" t="s">
        <v>2299</v>
      </c>
      <c r="C1864" s="88" t="s">
        <v>2098</v>
      </c>
      <c r="D1864" s="170">
        <f t="shared" si="482"/>
        <v>0.10250000000000001</v>
      </c>
      <c r="E1864" s="171" t="s">
        <v>3292</v>
      </c>
      <c r="F1864" s="172">
        <f t="shared" si="481"/>
        <v>3.7499999999999999E-2</v>
      </c>
      <c r="G1864" s="184">
        <v>43647</v>
      </c>
      <c r="H1864" s="162">
        <v>1.4999999999999999E-2</v>
      </c>
      <c r="I1864" s="163">
        <v>1.2500000000000001E-2</v>
      </c>
      <c r="J1864" s="162">
        <v>0.01</v>
      </c>
      <c r="K1864" s="157">
        <v>6.5000000000000002E-2</v>
      </c>
      <c r="L1864" s="157">
        <v>0</v>
      </c>
      <c r="M1864" s="159">
        <f t="shared" si="480"/>
        <v>0.10250000000000001</v>
      </c>
      <c r="N1864" s="160">
        <f t="shared" si="483"/>
        <v>3.7499999999999999E-2</v>
      </c>
      <c r="O1864" s="61" t="s">
        <v>3669</v>
      </c>
    </row>
    <row r="1865" spans="1:15" s="5" customFormat="1" ht="11.4" customHeight="1">
      <c r="A1865" s="121"/>
      <c r="B1865" s="72" t="s">
        <v>2300</v>
      </c>
      <c r="C1865" s="88" t="s">
        <v>2098</v>
      </c>
      <c r="D1865" s="170">
        <f t="shared" si="482"/>
        <v>0.10250000000000001</v>
      </c>
      <c r="E1865" s="171" t="s">
        <v>3292</v>
      </c>
      <c r="F1865" s="172">
        <f t="shared" si="481"/>
        <v>3.7499999999999999E-2</v>
      </c>
      <c r="G1865" s="184">
        <v>43647</v>
      </c>
      <c r="H1865" s="162">
        <v>1.4999999999999999E-2</v>
      </c>
      <c r="I1865" s="163">
        <v>1.2500000000000001E-2</v>
      </c>
      <c r="J1865" s="162">
        <v>0.01</v>
      </c>
      <c r="K1865" s="157">
        <v>6.5000000000000002E-2</v>
      </c>
      <c r="L1865" s="157">
        <v>0</v>
      </c>
      <c r="M1865" s="159">
        <f t="shared" si="480"/>
        <v>0.10250000000000001</v>
      </c>
      <c r="N1865" s="160">
        <f t="shared" si="483"/>
        <v>3.7499999999999999E-2</v>
      </c>
      <c r="O1865" s="61" t="s">
        <v>3669</v>
      </c>
    </row>
    <row r="1866" spans="1:15" s="5" customFormat="1" ht="11.4" customHeight="1">
      <c r="A1866" s="121"/>
      <c r="B1866" s="72" t="s">
        <v>2301</v>
      </c>
      <c r="C1866" s="88" t="s">
        <v>2098</v>
      </c>
      <c r="D1866" s="170">
        <f t="shared" si="482"/>
        <v>0.10250000000000001</v>
      </c>
      <c r="E1866" s="171" t="s">
        <v>3292</v>
      </c>
      <c r="F1866" s="172">
        <f t="shared" si="481"/>
        <v>3.7499999999999999E-2</v>
      </c>
      <c r="G1866" s="184">
        <v>43647</v>
      </c>
      <c r="H1866" s="162">
        <v>1.4999999999999999E-2</v>
      </c>
      <c r="I1866" s="163">
        <v>1.2500000000000001E-2</v>
      </c>
      <c r="J1866" s="162">
        <v>0.01</v>
      </c>
      <c r="K1866" s="157">
        <v>6.5000000000000002E-2</v>
      </c>
      <c r="L1866" s="157">
        <v>0</v>
      </c>
      <c r="M1866" s="159">
        <f t="shared" si="480"/>
        <v>0.10250000000000001</v>
      </c>
      <c r="N1866" s="160">
        <f t="shared" si="483"/>
        <v>3.7499999999999999E-2</v>
      </c>
      <c r="O1866" s="61" t="s">
        <v>3669</v>
      </c>
    </row>
    <row r="1867" spans="1:15" s="5" customFormat="1" ht="11.4" customHeight="1">
      <c r="A1867" s="121"/>
      <c r="B1867" s="72" t="s">
        <v>2302</v>
      </c>
      <c r="C1867" s="88" t="s">
        <v>2098</v>
      </c>
      <c r="D1867" s="170">
        <f t="shared" si="482"/>
        <v>0.10250000000000001</v>
      </c>
      <c r="E1867" s="171" t="s">
        <v>3292</v>
      </c>
      <c r="F1867" s="172">
        <f t="shared" si="481"/>
        <v>3.7499999999999999E-2</v>
      </c>
      <c r="G1867" s="184">
        <v>43647</v>
      </c>
      <c r="H1867" s="162">
        <v>1.4999999999999999E-2</v>
      </c>
      <c r="I1867" s="163">
        <v>1.2500000000000001E-2</v>
      </c>
      <c r="J1867" s="162">
        <v>0.01</v>
      </c>
      <c r="K1867" s="157">
        <v>6.5000000000000002E-2</v>
      </c>
      <c r="L1867" s="157">
        <v>0</v>
      </c>
      <c r="M1867" s="159">
        <f t="shared" ref="M1867:M1937" si="484">SUM(H1867:K1867)</f>
        <v>0.10250000000000001</v>
      </c>
      <c r="N1867" s="160">
        <f t="shared" si="483"/>
        <v>3.7499999999999999E-2</v>
      </c>
      <c r="O1867" s="61" t="s">
        <v>3669</v>
      </c>
    </row>
    <row r="1868" spans="1:15" s="5" customFormat="1" ht="11.4" customHeight="1">
      <c r="A1868" s="121"/>
      <c r="B1868" s="72" t="s">
        <v>2303</v>
      </c>
      <c r="C1868" s="88" t="s">
        <v>2098</v>
      </c>
      <c r="D1868" s="170">
        <f t="shared" si="482"/>
        <v>0.10250000000000001</v>
      </c>
      <c r="E1868" s="171" t="s">
        <v>3292</v>
      </c>
      <c r="F1868" s="172">
        <f t="shared" si="481"/>
        <v>3.7499999999999999E-2</v>
      </c>
      <c r="G1868" s="184">
        <v>43647</v>
      </c>
      <c r="H1868" s="162">
        <v>1.4999999999999999E-2</v>
      </c>
      <c r="I1868" s="163">
        <v>1.2500000000000001E-2</v>
      </c>
      <c r="J1868" s="162">
        <v>0.01</v>
      </c>
      <c r="K1868" s="157">
        <v>6.5000000000000002E-2</v>
      </c>
      <c r="L1868" s="157">
        <v>0</v>
      </c>
      <c r="M1868" s="159">
        <f t="shared" si="484"/>
        <v>0.10250000000000001</v>
      </c>
      <c r="N1868" s="160">
        <f t="shared" si="483"/>
        <v>3.7499999999999999E-2</v>
      </c>
      <c r="O1868" s="61" t="s">
        <v>3669</v>
      </c>
    </row>
    <row r="1869" spans="1:15" s="5" customFormat="1" ht="11.4" customHeight="1">
      <c r="A1869" s="121"/>
      <c r="B1869" s="72" t="s">
        <v>2304</v>
      </c>
      <c r="C1869" s="88" t="s">
        <v>2098</v>
      </c>
      <c r="D1869" s="170">
        <f t="shared" si="482"/>
        <v>0.10250000000000001</v>
      </c>
      <c r="E1869" s="171" t="s">
        <v>3292</v>
      </c>
      <c r="F1869" s="172">
        <f t="shared" si="481"/>
        <v>3.7499999999999999E-2</v>
      </c>
      <c r="G1869" s="184">
        <v>43647</v>
      </c>
      <c r="H1869" s="162">
        <v>1.4999999999999999E-2</v>
      </c>
      <c r="I1869" s="163">
        <v>1.2500000000000001E-2</v>
      </c>
      <c r="J1869" s="162">
        <v>0.01</v>
      </c>
      <c r="K1869" s="157">
        <v>6.5000000000000002E-2</v>
      </c>
      <c r="L1869" s="157">
        <v>0</v>
      </c>
      <c r="M1869" s="159">
        <f t="shared" si="484"/>
        <v>0.10250000000000001</v>
      </c>
      <c r="N1869" s="160">
        <f t="shared" si="483"/>
        <v>3.7499999999999999E-2</v>
      </c>
      <c r="O1869" s="61" t="s">
        <v>3669</v>
      </c>
    </row>
    <row r="1870" spans="1:15" s="5" customFormat="1" ht="11.4" customHeight="1">
      <c r="A1870" s="121"/>
      <c r="B1870" s="72" t="s">
        <v>2305</v>
      </c>
      <c r="C1870" s="88" t="s">
        <v>2098</v>
      </c>
      <c r="D1870" s="170">
        <f t="shared" si="482"/>
        <v>0.10250000000000001</v>
      </c>
      <c r="E1870" s="171" t="s">
        <v>3292</v>
      </c>
      <c r="F1870" s="172">
        <f t="shared" si="481"/>
        <v>3.7499999999999999E-2</v>
      </c>
      <c r="G1870" s="184">
        <v>43647</v>
      </c>
      <c r="H1870" s="162">
        <v>1.4999999999999999E-2</v>
      </c>
      <c r="I1870" s="163">
        <v>1.2500000000000001E-2</v>
      </c>
      <c r="J1870" s="162">
        <v>0.01</v>
      </c>
      <c r="K1870" s="157">
        <v>6.5000000000000002E-2</v>
      </c>
      <c r="L1870" s="157">
        <v>0</v>
      </c>
      <c r="M1870" s="159">
        <f t="shared" si="484"/>
        <v>0.10250000000000001</v>
      </c>
      <c r="N1870" s="160">
        <f t="shared" si="483"/>
        <v>3.7499999999999999E-2</v>
      </c>
      <c r="O1870" s="61" t="s">
        <v>3669</v>
      </c>
    </row>
    <row r="1871" spans="1:15" s="5" customFormat="1" ht="11.4" customHeight="1">
      <c r="A1871" s="121"/>
      <c r="B1871" s="72" t="s">
        <v>2306</v>
      </c>
      <c r="C1871" s="88" t="s">
        <v>2098</v>
      </c>
      <c r="D1871" s="170">
        <f t="shared" si="482"/>
        <v>0.10250000000000001</v>
      </c>
      <c r="E1871" s="171" t="s">
        <v>3292</v>
      </c>
      <c r="F1871" s="172">
        <f t="shared" si="481"/>
        <v>3.7499999999999999E-2</v>
      </c>
      <c r="G1871" s="184">
        <v>43647</v>
      </c>
      <c r="H1871" s="162">
        <v>1.4999999999999999E-2</v>
      </c>
      <c r="I1871" s="163">
        <v>1.2500000000000001E-2</v>
      </c>
      <c r="J1871" s="162">
        <v>0.01</v>
      </c>
      <c r="K1871" s="157">
        <v>6.5000000000000002E-2</v>
      </c>
      <c r="L1871" s="157">
        <v>0</v>
      </c>
      <c r="M1871" s="159">
        <f t="shared" si="484"/>
        <v>0.10250000000000001</v>
      </c>
      <c r="N1871" s="160">
        <f t="shared" si="483"/>
        <v>3.7499999999999999E-2</v>
      </c>
      <c r="O1871" s="61" t="s">
        <v>3669</v>
      </c>
    </row>
    <row r="1872" spans="1:15" s="5" customFormat="1" ht="11.4" customHeight="1">
      <c r="A1872" s="121"/>
      <c r="B1872" s="72" t="s">
        <v>2307</v>
      </c>
      <c r="C1872" s="88" t="s">
        <v>2098</v>
      </c>
      <c r="D1872" s="170">
        <f t="shared" si="482"/>
        <v>0.10250000000000001</v>
      </c>
      <c r="E1872" s="171" t="s">
        <v>3292</v>
      </c>
      <c r="F1872" s="172">
        <f t="shared" si="481"/>
        <v>3.7499999999999999E-2</v>
      </c>
      <c r="G1872" s="184">
        <v>43647</v>
      </c>
      <c r="H1872" s="162">
        <v>1.4999999999999999E-2</v>
      </c>
      <c r="I1872" s="163">
        <v>1.2500000000000001E-2</v>
      </c>
      <c r="J1872" s="162">
        <v>0.01</v>
      </c>
      <c r="K1872" s="157">
        <v>6.5000000000000002E-2</v>
      </c>
      <c r="L1872" s="157">
        <v>0</v>
      </c>
      <c r="M1872" s="159">
        <f t="shared" si="484"/>
        <v>0.10250000000000001</v>
      </c>
      <c r="N1872" s="160">
        <f t="shared" si="483"/>
        <v>3.7499999999999999E-2</v>
      </c>
      <c r="O1872" s="61" t="s">
        <v>3669</v>
      </c>
    </row>
    <row r="1873" spans="1:15" s="5" customFormat="1" ht="11.4" customHeight="1">
      <c r="A1873" s="121"/>
      <c r="B1873" s="72" t="s">
        <v>2374</v>
      </c>
      <c r="C1873" s="88" t="s">
        <v>2098</v>
      </c>
      <c r="D1873" s="170">
        <f t="shared" si="482"/>
        <v>0.10250000000000001</v>
      </c>
      <c r="E1873" s="171" t="s">
        <v>3292</v>
      </c>
      <c r="F1873" s="172">
        <f t="shared" si="481"/>
        <v>3.7499999999999999E-2</v>
      </c>
      <c r="G1873" s="184">
        <v>43647</v>
      </c>
      <c r="H1873" s="162">
        <v>1.4999999999999999E-2</v>
      </c>
      <c r="I1873" s="163">
        <v>1.2500000000000001E-2</v>
      </c>
      <c r="J1873" s="162">
        <v>0.01</v>
      </c>
      <c r="K1873" s="157">
        <v>6.5000000000000002E-2</v>
      </c>
      <c r="L1873" s="157">
        <v>0</v>
      </c>
      <c r="M1873" s="159">
        <f t="shared" si="484"/>
        <v>0.10250000000000001</v>
      </c>
      <c r="N1873" s="160">
        <f t="shared" si="483"/>
        <v>3.7499999999999999E-2</v>
      </c>
      <c r="O1873" s="61" t="s">
        <v>3669</v>
      </c>
    </row>
    <row r="1874" spans="1:15" s="5" customFormat="1" ht="11.4" customHeight="1">
      <c r="A1874" s="121"/>
      <c r="B1874" s="72" t="s">
        <v>2308</v>
      </c>
      <c r="C1874" s="88" t="s">
        <v>2098</v>
      </c>
      <c r="D1874" s="170">
        <f t="shared" si="482"/>
        <v>0.10250000000000001</v>
      </c>
      <c r="E1874" s="171" t="s">
        <v>3292</v>
      </c>
      <c r="F1874" s="172">
        <f t="shared" si="481"/>
        <v>3.7499999999999999E-2</v>
      </c>
      <c r="G1874" s="184">
        <v>43647</v>
      </c>
      <c r="H1874" s="162">
        <v>1.4999999999999999E-2</v>
      </c>
      <c r="I1874" s="163">
        <v>1.2500000000000001E-2</v>
      </c>
      <c r="J1874" s="162">
        <v>0.01</v>
      </c>
      <c r="K1874" s="157">
        <v>6.5000000000000002E-2</v>
      </c>
      <c r="L1874" s="157">
        <v>0</v>
      </c>
      <c r="M1874" s="159">
        <f t="shared" si="484"/>
        <v>0.10250000000000001</v>
      </c>
      <c r="N1874" s="160">
        <f t="shared" si="483"/>
        <v>3.7499999999999999E-2</v>
      </c>
      <c r="O1874" s="61" t="s">
        <v>3669</v>
      </c>
    </row>
    <row r="1875" spans="1:15" s="5" customFormat="1" ht="11.4" customHeight="1">
      <c r="A1875" s="121"/>
      <c r="B1875" s="72" t="s">
        <v>2309</v>
      </c>
      <c r="C1875" s="88" t="s">
        <v>2098</v>
      </c>
      <c r="D1875" s="170">
        <f t="shared" si="482"/>
        <v>0.10250000000000001</v>
      </c>
      <c r="E1875" s="171" t="s">
        <v>3292</v>
      </c>
      <c r="F1875" s="172">
        <f t="shared" si="481"/>
        <v>3.7499999999999999E-2</v>
      </c>
      <c r="G1875" s="184">
        <v>43647</v>
      </c>
      <c r="H1875" s="162">
        <v>1.4999999999999999E-2</v>
      </c>
      <c r="I1875" s="163">
        <v>1.2500000000000001E-2</v>
      </c>
      <c r="J1875" s="162">
        <v>0.01</v>
      </c>
      <c r="K1875" s="157">
        <v>6.5000000000000002E-2</v>
      </c>
      <c r="L1875" s="157">
        <v>0</v>
      </c>
      <c r="M1875" s="159">
        <f t="shared" si="484"/>
        <v>0.10250000000000001</v>
      </c>
      <c r="N1875" s="160">
        <f t="shared" si="483"/>
        <v>3.7499999999999999E-2</v>
      </c>
      <c r="O1875" s="61" t="s">
        <v>3669</v>
      </c>
    </row>
    <row r="1876" spans="1:15" s="5" customFormat="1" ht="11.4" customHeight="1">
      <c r="A1876" s="121"/>
      <c r="B1876" s="72" t="s">
        <v>2310</v>
      </c>
      <c r="C1876" s="88" t="s">
        <v>2098</v>
      </c>
      <c r="D1876" s="170">
        <f t="shared" si="482"/>
        <v>0.10250000000000001</v>
      </c>
      <c r="E1876" s="171" t="s">
        <v>3292</v>
      </c>
      <c r="F1876" s="172">
        <f t="shared" ref="F1876:F1946" si="485">SUM(N1876)</f>
        <v>3.7499999999999999E-2</v>
      </c>
      <c r="G1876" s="184">
        <v>43647</v>
      </c>
      <c r="H1876" s="162">
        <v>1.4999999999999999E-2</v>
      </c>
      <c r="I1876" s="163">
        <v>1.2500000000000001E-2</v>
      </c>
      <c r="J1876" s="162">
        <v>0.01</v>
      </c>
      <c r="K1876" s="157">
        <v>6.5000000000000002E-2</v>
      </c>
      <c r="L1876" s="157">
        <v>0</v>
      </c>
      <c r="M1876" s="159">
        <f t="shared" si="484"/>
        <v>0.10250000000000001</v>
      </c>
      <c r="N1876" s="160">
        <f t="shared" si="483"/>
        <v>3.7499999999999999E-2</v>
      </c>
      <c r="O1876" s="61" t="s">
        <v>3669</v>
      </c>
    </row>
    <row r="1877" spans="1:15" s="5" customFormat="1" ht="11.4" customHeight="1">
      <c r="A1877" s="121"/>
      <c r="B1877" s="72" t="s">
        <v>2364</v>
      </c>
      <c r="C1877" s="88" t="s">
        <v>2098</v>
      </c>
      <c r="D1877" s="170">
        <f t="shared" si="482"/>
        <v>0.10250000000000001</v>
      </c>
      <c r="E1877" s="171" t="s">
        <v>3292</v>
      </c>
      <c r="F1877" s="172">
        <f t="shared" si="485"/>
        <v>3.7499999999999999E-2</v>
      </c>
      <c r="G1877" s="184">
        <v>43647</v>
      </c>
      <c r="H1877" s="162">
        <v>1.4999999999999999E-2</v>
      </c>
      <c r="I1877" s="163">
        <v>1.2500000000000001E-2</v>
      </c>
      <c r="J1877" s="162">
        <v>0.01</v>
      </c>
      <c r="K1877" s="157">
        <v>6.5000000000000002E-2</v>
      </c>
      <c r="L1877" s="157">
        <v>0</v>
      </c>
      <c r="M1877" s="159">
        <f t="shared" si="484"/>
        <v>0.10250000000000001</v>
      </c>
      <c r="N1877" s="160">
        <f t="shared" si="483"/>
        <v>3.7499999999999999E-2</v>
      </c>
      <c r="O1877" s="61" t="s">
        <v>3669</v>
      </c>
    </row>
    <row r="1878" spans="1:15" s="5" customFormat="1" ht="11.4" customHeight="1">
      <c r="A1878" s="121"/>
      <c r="B1878" s="72" t="s">
        <v>2311</v>
      </c>
      <c r="C1878" s="88" t="s">
        <v>2098</v>
      </c>
      <c r="D1878" s="170">
        <f t="shared" si="482"/>
        <v>0.10250000000000001</v>
      </c>
      <c r="E1878" s="171" t="s">
        <v>3292</v>
      </c>
      <c r="F1878" s="172">
        <f t="shared" si="485"/>
        <v>3.7499999999999999E-2</v>
      </c>
      <c r="G1878" s="184">
        <v>43647</v>
      </c>
      <c r="H1878" s="162">
        <v>1.4999999999999999E-2</v>
      </c>
      <c r="I1878" s="163">
        <v>1.2500000000000001E-2</v>
      </c>
      <c r="J1878" s="162">
        <v>0.01</v>
      </c>
      <c r="K1878" s="157">
        <v>6.5000000000000002E-2</v>
      </c>
      <c r="L1878" s="157">
        <v>0</v>
      </c>
      <c r="M1878" s="159">
        <f t="shared" si="484"/>
        <v>0.10250000000000001</v>
      </c>
      <c r="N1878" s="160">
        <f t="shared" si="483"/>
        <v>3.7499999999999999E-2</v>
      </c>
      <c r="O1878" s="61" t="s">
        <v>3669</v>
      </c>
    </row>
    <row r="1879" spans="1:15" s="5" customFormat="1" ht="11.4" customHeight="1">
      <c r="A1879" s="12"/>
      <c r="B1879" s="73" t="s">
        <v>2312</v>
      </c>
      <c r="C1879" s="62" t="s">
        <v>2098</v>
      </c>
      <c r="D1879" s="167">
        <f t="shared" si="482"/>
        <v>0.10250000000000001</v>
      </c>
      <c r="E1879" s="168" t="s">
        <v>3292</v>
      </c>
      <c r="F1879" s="169">
        <f t="shared" si="485"/>
        <v>3.7499999999999999E-2</v>
      </c>
      <c r="G1879" s="184">
        <v>43647</v>
      </c>
      <c r="H1879" s="162">
        <v>1.4999999999999999E-2</v>
      </c>
      <c r="I1879" s="163">
        <v>1.2500000000000001E-2</v>
      </c>
      <c r="J1879" s="162">
        <v>0.01</v>
      </c>
      <c r="K1879" s="157">
        <v>6.5000000000000002E-2</v>
      </c>
      <c r="L1879" s="157">
        <v>0</v>
      </c>
      <c r="M1879" s="159">
        <f t="shared" si="484"/>
        <v>0.10250000000000001</v>
      </c>
      <c r="N1879" s="160">
        <f t="shared" si="483"/>
        <v>3.7499999999999999E-2</v>
      </c>
      <c r="O1879" s="61" t="s">
        <v>3669</v>
      </c>
    </row>
    <row r="1880" spans="1:15" s="49" customFormat="1" ht="11.4" customHeight="1">
      <c r="A1880" s="55" t="s">
        <v>2382</v>
      </c>
      <c r="B1880" s="110"/>
      <c r="C1880" s="88" t="s">
        <v>2383</v>
      </c>
      <c r="D1880" s="170">
        <f t="shared" si="482"/>
        <v>0.1125</v>
      </c>
      <c r="E1880" s="171" t="s">
        <v>3293</v>
      </c>
      <c r="F1880" s="172">
        <f t="shared" si="485"/>
        <v>4.7500000000000001E-2</v>
      </c>
      <c r="G1880" s="185">
        <v>44378</v>
      </c>
      <c r="H1880" s="162">
        <v>1.4999999999999999E-2</v>
      </c>
      <c r="I1880" s="163">
        <v>1.2500000000000001E-2</v>
      </c>
      <c r="J1880" s="162">
        <v>0.02</v>
      </c>
      <c r="K1880" s="157">
        <v>6.5000000000000002E-2</v>
      </c>
      <c r="L1880" s="157">
        <v>0</v>
      </c>
      <c r="M1880" s="159">
        <f t="shared" si="484"/>
        <v>0.1125</v>
      </c>
      <c r="N1880" s="160">
        <f t="shared" si="483"/>
        <v>4.7500000000000001E-2</v>
      </c>
      <c r="O1880" s="61" t="s">
        <v>3669</v>
      </c>
    </row>
    <row r="1881" spans="1:15" s="5" customFormat="1" ht="11.4" customHeight="1">
      <c r="A1881" s="12"/>
      <c r="B1881" s="73" t="s">
        <v>2387</v>
      </c>
      <c r="C1881" s="62" t="s">
        <v>2383</v>
      </c>
      <c r="D1881" s="167">
        <f t="shared" si="482"/>
        <v>0.1125</v>
      </c>
      <c r="E1881" s="168" t="s">
        <v>3293</v>
      </c>
      <c r="F1881" s="169">
        <f t="shared" si="485"/>
        <v>4.7500000000000001E-2</v>
      </c>
      <c r="G1881" s="184">
        <v>44378</v>
      </c>
      <c r="H1881" s="162">
        <v>1.4999999999999999E-2</v>
      </c>
      <c r="I1881" s="163">
        <v>1.2500000000000001E-2</v>
      </c>
      <c r="J1881" s="162">
        <v>0.02</v>
      </c>
      <c r="K1881" s="157">
        <v>6.5000000000000002E-2</v>
      </c>
      <c r="L1881" s="157">
        <v>0</v>
      </c>
      <c r="M1881" s="159">
        <f t="shared" si="484"/>
        <v>0.1125</v>
      </c>
      <c r="N1881" s="160">
        <f t="shared" si="483"/>
        <v>4.7500000000000001E-2</v>
      </c>
      <c r="O1881" s="61" t="s">
        <v>3669</v>
      </c>
    </row>
    <row r="1882" spans="1:15" s="49" customFormat="1" ht="11.4" customHeight="1">
      <c r="A1882" s="55" t="s">
        <v>1707</v>
      </c>
      <c r="B1882" s="78"/>
      <c r="C1882" s="88" t="s">
        <v>1708</v>
      </c>
      <c r="D1882" s="170">
        <f t="shared" si="482"/>
        <v>0.1125</v>
      </c>
      <c r="E1882" s="171" t="s">
        <v>3294</v>
      </c>
      <c r="F1882" s="172">
        <f t="shared" si="485"/>
        <v>4.7500000000000001E-2</v>
      </c>
      <c r="G1882" s="185">
        <v>42644</v>
      </c>
      <c r="H1882" s="162">
        <v>1.4999999999999999E-2</v>
      </c>
      <c r="I1882" s="163">
        <v>1.2500000000000001E-2</v>
      </c>
      <c r="J1882" s="162">
        <v>0.02</v>
      </c>
      <c r="K1882" s="157">
        <v>6.5000000000000002E-2</v>
      </c>
      <c r="L1882" s="157">
        <v>0</v>
      </c>
      <c r="M1882" s="159">
        <f t="shared" si="484"/>
        <v>0.1125</v>
      </c>
      <c r="N1882" s="160">
        <f t="shared" si="483"/>
        <v>4.7500000000000001E-2</v>
      </c>
      <c r="O1882" s="61" t="s">
        <v>3669</v>
      </c>
    </row>
    <row r="1883" spans="1:15" s="13" customFormat="1" ht="11.4" customHeight="1">
      <c r="A1883" s="121"/>
      <c r="B1883" s="85" t="s">
        <v>2057</v>
      </c>
      <c r="C1883" s="88" t="s">
        <v>1708</v>
      </c>
      <c r="D1883" s="170">
        <f t="shared" si="482"/>
        <v>0.1125</v>
      </c>
      <c r="E1883" s="171" t="s">
        <v>3294</v>
      </c>
      <c r="F1883" s="172">
        <f t="shared" si="485"/>
        <v>4.7500000000000001E-2</v>
      </c>
      <c r="G1883" s="184">
        <v>42644</v>
      </c>
      <c r="H1883" s="162">
        <v>1.4999999999999999E-2</v>
      </c>
      <c r="I1883" s="163">
        <v>1.2500000000000001E-2</v>
      </c>
      <c r="J1883" s="162">
        <v>0.02</v>
      </c>
      <c r="K1883" s="157">
        <v>6.5000000000000002E-2</v>
      </c>
      <c r="L1883" s="157">
        <v>0</v>
      </c>
      <c r="M1883" s="159">
        <f t="shared" si="484"/>
        <v>0.1125</v>
      </c>
      <c r="N1883" s="160">
        <f t="shared" si="483"/>
        <v>4.7500000000000001E-2</v>
      </c>
      <c r="O1883" s="61" t="s">
        <v>3669</v>
      </c>
    </row>
    <row r="1884" spans="1:15" s="13" customFormat="1" ht="11.4" customHeight="1">
      <c r="A1884" s="121"/>
      <c r="B1884" s="85" t="s">
        <v>2058</v>
      </c>
      <c r="C1884" s="88" t="s">
        <v>1708</v>
      </c>
      <c r="D1884" s="170">
        <f t="shared" si="482"/>
        <v>0.1125</v>
      </c>
      <c r="E1884" s="171" t="s">
        <v>3294</v>
      </c>
      <c r="F1884" s="172">
        <f t="shared" si="485"/>
        <v>4.7500000000000001E-2</v>
      </c>
      <c r="G1884" s="184">
        <v>42644</v>
      </c>
      <c r="H1884" s="162">
        <v>1.4999999999999999E-2</v>
      </c>
      <c r="I1884" s="163">
        <v>1.2500000000000001E-2</v>
      </c>
      <c r="J1884" s="162">
        <v>0.02</v>
      </c>
      <c r="K1884" s="157">
        <v>6.5000000000000002E-2</v>
      </c>
      <c r="L1884" s="157">
        <v>0</v>
      </c>
      <c r="M1884" s="159">
        <f t="shared" si="484"/>
        <v>0.1125</v>
      </c>
      <c r="N1884" s="160">
        <f t="shared" si="483"/>
        <v>4.7500000000000001E-2</v>
      </c>
      <c r="O1884" s="61" t="s">
        <v>3669</v>
      </c>
    </row>
    <row r="1885" spans="1:15" s="13" customFormat="1" ht="11.4" customHeight="1">
      <c r="A1885" s="12"/>
      <c r="B1885" s="71" t="s">
        <v>3757</v>
      </c>
      <c r="C1885" s="62" t="s">
        <v>1708</v>
      </c>
      <c r="D1885" s="167">
        <f t="shared" si="482"/>
        <v>0.1125</v>
      </c>
      <c r="E1885" s="168" t="s">
        <v>3294</v>
      </c>
      <c r="F1885" s="169">
        <f t="shared" si="485"/>
        <v>4.7500000000000001E-2</v>
      </c>
      <c r="G1885" s="184">
        <v>42644</v>
      </c>
      <c r="H1885" s="162">
        <v>1.4999999999999999E-2</v>
      </c>
      <c r="I1885" s="163">
        <v>1.2500000000000001E-2</v>
      </c>
      <c r="J1885" s="162">
        <v>0.02</v>
      </c>
      <c r="K1885" s="157">
        <v>6.5000000000000002E-2</v>
      </c>
      <c r="L1885" s="157">
        <v>0</v>
      </c>
      <c r="M1885" s="159">
        <f t="shared" si="484"/>
        <v>0.1125</v>
      </c>
      <c r="N1885" s="160">
        <f t="shared" si="483"/>
        <v>4.7500000000000001E-2</v>
      </c>
      <c r="O1885" s="61" t="s">
        <v>3669</v>
      </c>
    </row>
    <row r="1886" spans="1:15" s="13" customFormat="1" ht="11.4" customHeight="1">
      <c r="A1886" s="14" t="s">
        <v>371</v>
      </c>
      <c r="B1886" s="71"/>
      <c r="C1886" s="62" t="s">
        <v>372</v>
      </c>
      <c r="D1886" s="167">
        <f t="shared" ref="D1886:D1956" si="486">SUM(M1886)</f>
        <v>0.08</v>
      </c>
      <c r="E1886" s="168" t="s">
        <v>3295</v>
      </c>
      <c r="F1886" s="169">
        <f t="shared" si="485"/>
        <v>1.4999999999999999E-2</v>
      </c>
      <c r="G1886" s="156">
        <v>42186</v>
      </c>
      <c r="H1886" s="162">
        <v>5.0000000000000001E-3</v>
      </c>
      <c r="I1886" s="163">
        <v>0.01</v>
      </c>
      <c r="J1886" s="162">
        <v>0</v>
      </c>
      <c r="K1886" s="157">
        <v>6.5000000000000002E-2</v>
      </c>
      <c r="L1886" s="157">
        <v>0</v>
      </c>
      <c r="M1886" s="159">
        <f t="shared" si="484"/>
        <v>0.08</v>
      </c>
      <c r="N1886" s="160">
        <f t="shared" si="483"/>
        <v>1.4999999999999999E-2</v>
      </c>
      <c r="O1886" s="61"/>
    </row>
    <row r="1887" spans="1:15" s="13" customFormat="1" ht="11.4" customHeight="1">
      <c r="A1887" s="42" t="s">
        <v>1416</v>
      </c>
      <c r="B1887" s="89"/>
      <c r="C1887" s="59" t="s">
        <v>1417</v>
      </c>
      <c r="D1887" s="153">
        <f t="shared" si="486"/>
        <v>7.7499999999999999E-2</v>
      </c>
      <c r="E1887" s="161" t="s">
        <v>3296</v>
      </c>
      <c r="F1887" s="155">
        <f t="shared" si="485"/>
        <v>1.2500000000000001E-2</v>
      </c>
      <c r="G1887" s="156">
        <v>42186</v>
      </c>
      <c r="H1887" s="162">
        <v>1.2500000000000001E-2</v>
      </c>
      <c r="I1887" s="163">
        <v>0</v>
      </c>
      <c r="J1887" s="162">
        <v>0</v>
      </c>
      <c r="K1887" s="157">
        <v>6.5000000000000002E-2</v>
      </c>
      <c r="L1887" s="157">
        <v>0</v>
      </c>
      <c r="M1887" s="159">
        <f t="shared" si="484"/>
        <v>7.7499999999999999E-2</v>
      </c>
      <c r="N1887" s="160">
        <f t="shared" si="483"/>
        <v>1.2500000000000001E-2</v>
      </c>
      <c r="O1887" s="61"/>
    </row>
    <row r="1888" spans="1:15" s="13" customFormat="1" ht="11.4" customHeight="1">
      <c r="A1888" s="42" t="s">
        <v>895</v>
      </c>
      <c r="B1888" s="89"/>
      <c r="C1888" s="59" t="s">
        <v>896</v>
      </c>
      <c r="D1888" s="153">
        <f t="shared" si="486"/>
        <v>8.2500000000000004E-2</v>
      </c>
      <c r="E1888" s="161" t="s">
        <v>3297</v>
      </c>
      <c r="F1888" s="155">
        <f t="shared" si="485"/>
        <v>1.7500000000000002E-2</v>
      </c>
      <c r="G1888" s="156">
        <v>42186</v>
      </c>
      <c r="H1888" s="162">
        <v>1.7500000000000002E-2</v>
      </c>
      <c r="I1888" s="163">
        <v>0</v>
      </c>
      <c r="J1888" s="162">
        <v>0</v>
      </c>
      <c r="K1888" s="157">
        <v>6.5000000000000002E-2</v>
      </c>
      <c r="L1888" s="157">
        <v>0</v>
      </c>
      <c r="M1888" s="159">
        <f t="shared" si="484"/>
        <v>8.2500000000000004E-2</v>
      </c>
      <c r="N1888" s="160">
        <f t="shared" si="483"/>
        <v>1.7500000000000002E-2</v>
      </c>
      <c r="O1888" s="61"/>
    </row>
    <row r="1889" spans="1:15" s="13" customFormat="1" ht="11.4" customHeight="1">
      <c r="A1889" s="42" t="s">
        <v>26</v>
      </c>
      <c r="B1889" s="89"/>
      <c r="C1889" s="59" t="s">
        <v>27</v>
      </c>
      <c r="D1889" s="153">
        <f t="shared" si="486"/>
        <v>0.09</v>
      </c>
      <c r="E1889" s="161" t="s">
        <v>3298</v>
      </c>
      <c r="F1889" s="155">
        <f t="shared" si="485"/>
        <v>2.5000000000000001E-2</v>
      </c>
      <c r="G1889" s="156">
        <v>44378</v>
      </c>
      <c r="H1889" s="162">
        <v>1.4999999999999999E-2</v>
      </c>
      <c r="I1889" s="163">
        <v>0.01</v>
      </c>
      <c r="J1889" s="162">
        <v>0</v>
      </c>
      <c r="K1889" s="157">
        <v>6.5000000000000002E-2</v>
      </c>
      <c r="L1889" s="157">
        <v>0</v>
      </c>
      <c r="M1889" s="159">
        <f t="shared" si="484"/>
        <v>0.09</v>
      </c>
      <c r="N1889" s="160">
        <f t="shared" si="483"/>
        <v>2.5000000000000001E-2</v>
      </c>
      <c r="O1889" s="61"/>
    </row>
    <row r="1890" spans="1:15" s="13" customFormat="1" ht="11.4" customHeight="1">
      <c r="A1890" s="42" t="s">
        <v>951</v>
      </c>
      <c r="B1890" s="89"/>
      <c r="C1890" s="59" t="s">
        <v>952</v>
      </c>
      <c r="D1890" s="153">
        <f t="shared" si="486"/>
        <v>8.5000000000000006E-2</v>
      </c>
      <c r="E1890" s="161" t="s">
        <v>3299</v>
      </c>
      <c r="F1890" s="155">
        <f t="shared" si="485"/>
        <v>0.02</v>
      </c>
      <c r="G1890" s="156">
        <v>42186</v>
      </c>
      <c r="H1890" s="162">
        <v>0.02</v>
      </c>
      <c r="I1890" s="163">
        <v>0</v>
      </c>
      <c r="J1890" s="162">
        <v>0</v>
      </c>
      <c r="K1890" s="157">
        <v>6.5000000000000002E-2</v>
      </c>
      <c r="L1890" s="157">
        <v>0</v>
      </c>
      <c r="M1890" s="159">
        <f t="shared" si="484"/>
        <v>8.5000000000000006E-2</v>
      </c>
      <c r="N1890" s="160">
        <f t="shared" si="483"/>
        <v>0.02</v>
      </c>
      <c r="O1890" s="61"/>
    </row>
    <row r="1891" spans="1:15" s="13" customFormat="1" ht="11.4" customHeight="1">
      <c r="A1891" s="42" t="s">
        <v>220</v>
      </c>
      <c r="B1891" s="89"/>
      <c r="C1891" s="59" t="s">
        <v>221</v>
      </c>
      <c r="D1891" s="153">
        <f t="shared" si="486"/>
        <v>7.0000000000000007E-2</v>
      </c>
      <c r="E1891" s="161" t="s">
        <v>3300</v>
      </c>
      <c r="F1891" s="155">
        <f t="shared" si="485"/>
        <v>5.0000000000000001E-3</v>
      </c>
      <c r="G1891" s="156">
        <v>44105</v>
      </c>
      <c r="H1891" s="162">
        <v>5.0000000000000001E-3</v>
      </c>
      <c r="I1891" s="163">
        <v>0</v>
      </c>
      <c r="J1891" s="162">
        <v>0</v>
      </c>
      <c r="K1891" s="157">
        <v>6.5000000000000002E-2</v>
      </c>
      <c r="L1891" s="157">
        <v>0</v>
      </c>
      <c r="M1891" s="159">
        <f t="shared" si="484"/>
        <v>7.0000000000000007E-2</v>
      </c>
      <c r="N1891" s="160">
        <f t="shared" si="483"/>
        <v>5.0000000000000001E-3</v>
      </c>
      <c r="O1891" s="61"/>
    </row>
    <row r="1892" spans="1:15" s="13" customFormat="1" ht="11.4" customHeight="1">
      <c r="A1892" s="42" t="s">
        <v>1049</v>
      </c>
      <c r="B1892" s="89"/>
      <c r="C1892" s="59" t="s">
        <v>1050</v>
      </c>
      <c r="D1892" s="153">
        <f t="shared" si="486"/>
        <v>0.09</v>
      </c>
      <c r="E1892" s="161" t="s">
        <v>3301</v>
      </c>
      <c r="F1892" s="155">
        <f t="shared" si="485"/>
        <v>2.5000000000000001E-2</v>
      </c>
      <c r="G1892" s="156">
        <v>42186</v>
      </c>
      <c r="H1892" s="162">
        <v>0.02</v>
      </c>
      <c r="I1892" s="163">
        <v>5.0000000000000001E-3</v>
      </c>
      <c r="J1892" s="162">
        <v>0</v>
      </c>
      <c r="K1892" s="157">
        <v>6.5000000000000002E-2</v>
      </c>
      <c r="L1892" s="157">
        <v>0</v>
      </c>
      <c r="M1892" s="159">
        <f t="shared" si="484"/>
        <v>0.09</v>
      </c>
      <c r="N1892" s="160">
        <f t="shared" si="483"/>
        <v>2.5000000000000001E-2</v>
      </c>
      <c r="O1892" s="61"/>
    </row>
    <row r="1893" spans="1:15" s="13" customFormat="1" ht="11.4" customHeight="1">
      <c r="A1893" s="42" t="s">
        <v>1051</v>
      </c>
      <c r="B1893" s="89"/>
      <c r="C1893" s="59" t="s">
        <v>1052</v>
      </c>
      <c r="D1893" s="153">
        <f t="shared" si="486"/>
        <v>8.5000000000000006E-2</v>
      </c>
      <c r="E1893" s="161" t="s">
        <v>3302</v>
      </c>
      <c r="F1893" s="155">
        <f t="shared" si="485"/>
        <v>0.02</v>
      </c>
      <c r="G1893" s="156">
        <v>42186</v>
      </c>
      <c r="H1893" s="162">
        <v>0.02</v>
      </c>
      <c r="I1893" s="163">
        <v>0</v>
      </c>
      <c r="J1893" s="162">
        <v>0</v>
      </c>
      <c r="K1893" s="157">
        <v>6.5000000000000002E-2</v>
      </c>
      <c r="L1893" s="157">
        <v>0</v>
      </c>
      <c r="M1893" s="159">
        <f t="shared" si="484"/>
        <v>8.5000000000000006E-2</v>
      </c>
      <c r="N1893" s="160">
        <f t="shared" si="483"/>
        <v>0.02</v>
      </c>
      <c r="O1893" s="61"/>
    </row>
    <row r="1894" spans="1:15" s="13" customFormat="1" ht="11.4" customHeight="1">
      <c r="A1894" s="42" t="s">
        <v>682</v>
      </c>
      <c r="B1894" s="89"/>
      <c r="C1894" s="59" t="s">
        <v>683</v>
      </c>
      <c r="D1894" s="153">
        <f t="shared" si="486"/>
        <v>7.4999999999999997E-2</v>
      </c>
      <c r="E1894" s="161" t="s">
        <v>3303</v>
      </c>
      <c r="F1894" s="155">
        <f t="shared" si="485"/>
        <v>0.01</v>
      </c>
      <c r="G1894" s="156">
        <v>42186</v>
      </c>
      <c r="H1894" s="162">
        <v>0.01</v>
      </c>
      <c r="I1894" s="163">
        <v>0</v>
      </c>
      <c r="J1894" s="162">
        <v>0</v>
      </c>
      <c r="K1894" s="157">
        <v>6.5000000000000002E-2</v>
      </c>
      <c r="L1894" s="157">
        <v>0</v>
      </c>
      <c r="M1894" s="159">
        <f t="shared" si="484"/>
        <v>7.4999999999999997E-2</v>
      </c>
      <c r="N1894" s="160">
        <f t="shared" si="483"/>
        <v>0.01</v>
      </c>
      <c r="O1894" s="61"/>
    </row>
    <row r="1895" spans="1:15" s="13" customFormat="1" ht="11.4" customHeight="1">
      <c r="A1895" s="42" t="s">
        <v>805</v>
      </c>
      <c r="B1895" s="89"/>
      <c r="C1895" s="59" t="s">
        <v>806</v>
      </c>
      <c r="D1895" s="153">
        <f t="shared" si="486"/>
        <v>8.5000000000000006E-2</v>
      </c>
      <c r="E1895" s="161" t="s">
        <v>3304</v>
      </c>
      <c r="F1895" s="155">
        <f t="shared" si="485"/>
        <v>0.02</v>
      </c>
      <c r="G1895" s="156">
        <v>46204</v>
      </c>
      <c r="H1895" s="162">
        <v>0.01</v>
      </c>
      <c r="I1895" s="163">
        <v>0.01</v>
      </c>
      <c r="J1895" s="162">
        <v>0</v>
      </c>
      <c r="K1895" s="157">
        <v>6.5000000000000002E-2</v>
      </c>
      <c r="L1895" s="157">
        <v>0</v>
      </c>
      <c r="M1895" s="159">
        <f t="shared" si="484"/>
        <v>8.5000000000000006E-2</v>
      </c>
      <c r="N1895" s="160">
        <f t="shared" si="483"/>
        <v>0.02</v>
      </c>
      <c r="O1895" s="61"/>
    </row>
    <row r="1896" spans="1:15" s="13" customFormat="1" ht="11.4" customHeight="1">
      <c r="A1896" s="42" t="s">
        <v>14</v>
      </c>
      <c r="B1896" s="89"/>
      <c r="C1896" s="59" t="s">
        <v>15</v>
      </c>
      <c r="D1896" s="153">
        <f t="shared" si="486"/>
        <v>0.09</v>
      </c>
      <c r="E1896" s="161" t="s">
        <v>3305</v>
      </c>
      <c r="F1896" s="155">
        <f t="shared" si="485"/>
        <v>2.5000000000000001E-2</v>
      </c>
      <c r="G1896" s="156">
        <v>44652</v>
      </c>
      <c r="H1896" s="162">
        <v>0.01</v>
      </c>
      <c r="I1896" s="163">
        <v>1.4999999999999999E-2</v>
      </c>
      <c r="J1896" s="162">
        <v>0</v>
      </c>
      <c r="K1896" s="157">
        <v>6.5000000000000002E-2</v>
      </c>
      <c r="L1896" s="157">
        <v>0</v>
      </c>
      <c r="M1896" s="159">
        <f t="shared" si="484"/>
        <v>0.09</v>
      </c>
      <c r="N1896" s="160">
        <f t="shared" si="483"/>
        <v>2.5000000000000001E-2</v>
      </c>
      <c r="O1896" s="61"/>
    </row>
    <row r="1897" spans="1:15" s="13" customFormat="1" ht="11.4" customHeight="1">
      <c r="A1897" s="42" t="s">
        <v>1615</v>
      </c>
      <c r="B1897" s="89"/>
      <c r="C1897" s="59" t="s">
        <v>366</v>
      </c>
      <c r="D1897" s="153">
        <f t="shared" si="486"/>
        <v>0.09</v>
      </c>
      <c r="E1897" s="161" t="s">
        <v>3306</v>
      </c>
      <c r="F1897" s="155">
        <f t="shared" si="485"/>
        <v>2.5000000000000001E-2</v>
      </c>
      <c r="G1897" s="156">
        <v>43922</v>
      </c>
      <c r="H1897" s="162">
        <v>0.02</v>
      </c>
      <c r="I1897" s="163">
        <v>5.0000000000000001E-3</v>
      </c>
      <c r="J1897" s="162">
        <v>0</v>
      </c>
      <c r="K1897" s="157">
        <v>6.5000000000000002E-2</v>
      </c>
      <c r="L1897" s="157">
        <v>0</v>
      </c>
      <c r="M1897" s="159">
        <f t="shared" si="484"/>
        <v>0.09</v>
      </c>
      <c r="N1897" s="160">
        <f t="shared" si="483"/>
        <v>2.5000000000000001E-2</v>
      </c>
      <c r="O1897" s="61"/>
    </row>
    <row r="1898" spans="1:15" s="13" customFormat="1" ht="11.4" customHeight="1">
      <c r="A1898" s="42" t="s">
        <v>1616</v>
      </c>
      <c r="B1898" s="89"/>
      <c r="C1898" s="59" t="s">
        <v>1084</v>
      </c>
      <c r="D1898" s="153">
        <f t="shared" si="486"/>
        <v>0.08</v>
      </c>
      <c r="E1898" s="161" t="s">
        <v>3307</v>
      </c>
      <c r="F1898" s="155">
        <f t="shared" si="485"/>
        <v>1.4999999999999999E-2</v>
      </c>
      <c r="G1898" s="156">
        <v>43922</v>
      </c>
      <c r="H1898" s="162">
        <v>0.01</v>
      </c>
      <c r="I1898" s="163">
        <v>5.0000000000000001E-3</v>
      </c>
      <c r="J1898" s="162">
        <v>0</v>
      </c>
      <c r="K1898" s="157">
        <v>6.5000000000000002E-2</v>
      </c>
      <c r="L1898" s="157">
        <v>0</v>
      </c>
      <c r="M1898" s="159">
        <f t="shared" si="484"/>
        <v>0.08</v>
      </c>
      <c r="N1898" s="160">
        <f t="shared" si="483"/>
        <v>1.4999999999999999E-2</v>
      </c>
      <c r="O1898" s="61"/>
    </row>
    <row r="1899" spans="1:15" s="13" customFormat="1" ht="11.4" customHeight="1">
      <c r="A1899" s="42" t="s">
        <v>1091</v>
      </c>
      <c r="B1899" s="89"/>
      <c r="C1899" s="59" t="s">
        <v>1092</v>
      </c>
      <c r="D1899" s="153">
        <f t="shared" si="486"/>
        <v>7.4999999999999997E-2</v>
      </c>
      <c r="E1899" s="161" t="s">
        <v>3308</v>
      </c>
      <c r="F1899" s="155">
        <f t="shared" si="485"/>
        <v>0.01</v>
      </c>
      <c r="G1899" s="156">
        <v>42186</v>
      </c>
      <c r="H1899" s="162">
        <v>0.01</v>
      </c>
      <c r="I1899" s="163">
        <v>0</v>
      </c>
      <c r="J1899" s="162">
        <v>0</v>
      </c>
      <c r="K1899" s="157">
        <v>6.5000000000000002E-2</v>
      </c>
      <c r="L1899" s="157">
        <v>0</v>
      </c>
      <c r="M1899" s="159">
        <f t="shared" si="484"/>
        <v>7.4999999999999997E-2</v>
      </c>
      <c r="N1899" s="160">
        <f t="shared" ref="N1899:N1969" si="487">SUM(H1899+I1899+J1899+L1899)</f>
        <v>0.01</v>
      </c>
      <c r="O1899" s="61"/>
    </row>
    <row r="1900" spans="1:15" s="13" customFormat="1" ht="11.4" customHeight="1">
      <c r="A1900" s="42" t="s">
        <v>1112</v>
      </c>
      <c r="B1900" s="89"/>
      <c r="C1900" s="59" t="s">
        <v>1113</v>
      </c>
      <c r="D1900" s="153">
        <f t="shared" si="486"/>
        <v>8.5000000000000006E-2</v>
      </c>
      <c r="E1900" s="161" t="s">
        <v>3309</v>
      </c>
      <c r="F1900" s="155">
        <f t="shared" si="485"/>
        <v>0.02</v>
      </c>
      <c r="G1900" s="156">
        <v>42186</v>
      </c>
      <c r="H1900" s="162">
        <v>0.02</v>
      </c>
      <c r="I1900" s="163">
        <v>0</v>
      </c>
      <c r="J1900" s="162">
        <v>0</v>
      </c>
      <c r="K1900" s="157">
        <v>6.5000000000000002E-2</v>
      </c>
      <c r="L1900" s="157">
        <v>0</v>
      </c>
      <c r="M1900" s="159">
        <f t="shared" si="484"/>
        <v>8.5000000000000006E-2</v>
      </c>
      <c r="N1900" s="160">
        <f t="shared" si="487"/>
        <v>0.02</v>
      </c>
      <c r="O1900" s="61"/>
    </row>
    <row r="1901" spans="1:15" s="13" customFormat="1" ht="11.4" customHeight="1">
      <c r="A1901" s="42" t="s">
        <v>745</v>
      </c>
      <c r="B1901" s="89"/>
      <c r="C1901" s="59" t="s">
        <v>746</v>
      </c>
      <c r="D1901" s="153">
        <f t="shared" si="486"/>
        <v>0.09</v>
      </c>
      <c r="E1901" s="161" t="s">
        <v>3310</v>
      </c>
      <c r="F1901" s="155">
        <f t="shared" si="485"/>
        <v>2.5000000000000001E-2</v>
      </c>
      <c r="G1901" s="156">
        <v>42186</v>
      </c>
      <c r="H1901" s="162">
        <v>1.4999999999999999E-2</v>
      </c>
      <c r="I1901" s="163">
        <v>0.01</v>
      </c>
      <c r="J1901" s="162">
        <v>0</v>
      </c>
      <c r="K1901" s="157">
        <v>6.5000000000000002E-2</v>
      </c>
      <c r="L1901" s="157">
        <v>0</v>
      </c>
      <c r="M1901" s="159">
        <f t="shared" si="484"/>
        <v>0.09</v>
      </c>
      <c r="N1901" s="160">
        <f t="shared" si="487"/>
        <v>2.5000000000000001E-2</v>
      </c>
      <c r="O1901" s="61"/>
    </row>
    <row r="1902" spans="1:15" s="13" customFormat="1" ht="11.4" customHeight="1">
      <c r="A1902" s="42" t="s">
        <v>174</v>
      </c>
      <c r="B1902" s="89"/>
      <c r="C1902" s="59" t="s">
        <v>175</v>
      </c>
      <c r="D1902" s="153">
        <f t="shared" si="486"/>
        <v>8.5000000000000006E-2</v>
      </c>
      <c r="E1902" s="161" t="s">
        <v>3311</v>
      </c>
      <c r="F1902" s="155">
        <f t="shared" si="485"/>
        <v>0.02</v>
      </c>
      <c r="G1902" s="156">
        <v>44927</v>
      </c>
      <c r="H1902" s="162">
        <v>0.02</v>
      </c>
      <c r="I1902" s="163">
        <v>0</v>
      </c>
      <c r="J1902" s="162">
        <v>0</v>
      </c>
      <c r="K1902" s="157">
        <v>6.5000000000000002E-2</v>
      </c>
      <c r="L1902" s="157">
        <v>0</v>
      </c>
      <c r="M1902" s="159">
        <f t="shared" si="484"/>
        <v>8.5000000000000006E-2</v>
      </c>
      <c r="N1902" s="160">
        <f t="shared" si="487"/>
        <v>0.02</v>
      </c>
      <c r="O1902" s="61"/>
    </row>
    <row r="1903" spans="1:15" s="13" customFormat="1" ht="11.4" customHeight="1">
      <c r="A1903" s="42" t="s">
        <v>330</v>
      </c>
      <c r="B1903" s="89"/>
      <c r="C1903" s="59" t="s">
        <v>331</v>
      </c>
      <c r="D1903" s="153">
        <f t="shared" si="486"/>
        <v>8.5000000000000006E-2</v>
      </c>
      <c r="E1903" s="161" t="s">
        <v>3312</v>
      </c>
      <c r="F1903" s="155">
        <f t="shared" si="485"/>
        <v>0.02</v>
      </c>
      <c r="G1903" s="156">
        <v>44378</v>
      </c>
      <c r="H1903" s="162">
        <v>0.01</v>
      </c>
      <c r="I1903" s="163">
        <v>0.01</v>
      </c>
      <c r="J1903" s="162">
        <v>0</v>
      </c>
      <c r="K1903" s="157">
        <v>6.5000000000000002E-2</v>
      </c>
      <c r="L1903" s="157">
        <v>0</v>
      </c>
      <c r="M1903" s="159">
        <f t="shared" si="484"/>
        <v>8.5000000000000006E-2</v>
      </c>
      <c r="N1903" s="160">
        <f t="shared" si="487"/>
        <v>0.02</v>
      </c>
      <c r="O1903" s="61"/>
    </row>
    <row r="1904" spans="1:15" s="13" customFormat="1" ht="11.4" customHeight="1">
      <c r="A1904" s="42" t="s">
        <v>1093</v>
      </c>
      <c r="B1904" s="89"/>
      <c r="C1904" s="59" t="s">
        <v>1143</v>
      </c>
      <c r="D1904" s="153">
        <f t="shared" si="486"/>
        <v>7.4999999999999997E-2</v>
      </c>
      <c r="E1904" s="161" t="s">
        <v>3313</v>
      </c>
      <c r="F1904" s="155">
        <f t="shared" si="485"/>
        <v>0.01</v>
      </c>
      <c r="G1904" s="156">
        <v>42186</v>
      </c>
      <c r="H1904" s="162">
        <v>0.01</v>
      </c>
      <c r="I1904" s="163">
        <v>0</v>
      </c>
      <c r="J1904" s="162">
        <v>0</v>
      </c>
      <c r="K1904" s="157">
        <v>6.5000000000000002E-2</v>
      </c>
      <c r="L1904" s="157">
        <v>0</v>
      </c>
      <c r="M1904" s="159">
        <f t="shared" si="484"/>
        <v>7.4999999999999997E-2</v>
      </c>
      <c r="N1904" s="160">
        <f t="shared" si="487"/>
        <v>0.01</v>
      </c>
      <c r="O1904" s="61"/>
    </row>
    <row r="1905" spans="1:15" s="13" customFormat="1" ht="11.4" customHeight="1">
      <c r="A1905" s="42" t="s">
        <v>1098</v>
      </c>
      <c r="B1905" s="89"/>
      <c r="C1905" s="59" t="s">
        <v>1099</v>
      </c>
      <c r="D1905" s="153">
        <f t="shared" si="486"/>
        <v>7.7499999999999999E-2</v>
      </c>
      <c r="E1905" s="161" t="s">
        <v>3314</v>
      </c>
      <c r="F1905" s="155">
        <f t="shared" si="485"/>
        <v>1.2500000000000001E-2</v>
      </c>
      <c r="G1905" s="156">
        <v>42186</v>
      </c>
      <c r="H1905" s="162">
        <v>1.2500000000000001E-2</v>
      </c>
      <c r="I1905" s="163">
        <v>0</v>
      </c>
      <c r="J1905" s="162">
        <v>0</v>
      </c>
      <c r="K1905" s="157">
        <v>6.5000000000000002E-2</v>
      </c>
      <c r="L1905" s="157">
        <v>0</v>
      </c>
      <c r="M1905" s="159">
        <f t="shared" si="484"/>
        <v>7.7499999999999999E-2</v>
      </c>
      <c r="N1905" s="160">
        <f t="shared" si="487"/>
        <v>1.2500000000000001E-2</v>
      </c>
      <c r="O1905" s="61"/>
    </row>
    <row r="1906" spans="1:15" s="13" customFormat="1" ht="11.4" customHeight="1">
      <c r="A1906" s="42" t="s">
        <v>1456</v>
      </c>
      <c r="B1906" s="89"/>
      <c r="C1906" s="59" t="s">
        <v>1457</v>
      </c>
      <c r="D1906" s="153">
        <f t="shared" si="486"/>
        <v>7.4999999999999997E-2</v>
      </c>
      <c r="E1906" s="161" t="s">
        <v>3315</v>
      </c>
      <c r="F1906" s="155">
        <f t="shared" si="485"/>
        <v>0.01</v>
      </c>
      <c r="G1906" s="156">
        <v>42186</v>
      </c>
      <c r="H1906" s="162">
        <v>0.01</v>
      </c>
      <c r="I1906" s="163">
        <v>0</v>
      </c>
      <c r="J1906" s="162">
        <v>0</v>
      </c>
      <c r="K1906" s="157">
        <v>6.5000000000000002E-2</v>
      </c>
      <c r="L1906" s="157">
        <v>0</v>
      </c>
      <c r="M1906" s="159">
        <f t="shared" si="484"/>
        <v>7.4999999999999997E-2</v>
      </c>
      <c r="N1906" s="160">
        <f t="shared" si="487"/>
        <v>0.01</v>
      </c>
      <c r="O1906" s="61"/>
    </row>
    <row r="1907" spans="1:15" s="13" customFormat="1" ht="11.4" customHeight="1">
      <c r="A1907" s="42" t="s">
        <v>1220</v>
      </c>
      <c r="B1907" s="89"/>
      <c r="C1907" s="59" t="s">
        <v>1221</v>
      </c>
      <c r="D1907" s="153">
        <f t="shared" si="486"/>
        <v>7.4999999999999997E-2</v>
      </c>
      <c r="E1907" s="161" t="s">
        <v>3316</v>
      </c>
      <c r="F1907" s="155">
        <f t="shared" si="485"/>
        <v>0.01</v>
      </c>
      <c r="G1907" s="156">
        <v>43556</v>
      </c>
      <c r="H1907" s="162">
        <v>0.01</v>
      </c>
      <c r="I1907" s="163">
        <v>0</v>
      </c>
      <c r="J1907" s="162">
        <v>0</v>
      </c>
      <c r="K1907" s="157">
        <v>6.5000000000000002E-2</v>
      </c>
      <c r="L1907" s="157">
        <v>0</v>
      </c>
      <c r="M1907" s="159">
        <f t="shared" si="484"/>
        <v>7.4999999999999997E-2</v>
      </c>
      <c r="N1907" s="160">
        <f t="shared" si="487"/>
        <v>0.01</v>
      </c>
      <c r="O1907" s="61"/>
    </row>
    <row r="1908" spans="1:15" s="13" customFormat="1" ht="11.4" customHeight="1">
      <c r="A1908" s="42" t="s">
        <v>464</v>
      </c>
      <c r="B1908" s="89"/>
      <c r="C1908" s="59" t="s">
        <v>465</v>
      </c>
      <c r="D1908" s="153">
        <f t="shared" si="486"/>
        <v>9.6000000000000002E-2</v>
      </c>
      <c r="E1908" s="161" t="s">
        <v>3317</v>
      </c>
      <c r="F1908" s="155">
        <f t="shared" si="485"/>
        <v>3.1E-2</v>
      </c>
      <c r="G1908" s="156">
        <v>42826</v>
      </c>
      <c r="H1908" s="162">
        <v>1.4749999999999999E-2</v>
      </c>
      <c r="I1908" s="163">
        <v>1.6250000000000001E-2</v>
      </c>
      <c r="J1908" s="162">
        <v>0</v>
      </c>
      <c r="K1908" s="157">
        <v>6.5000000000000002E-2</v>
      </c>
      <c r="L1908" s="157">
        <v>0</v>
      </c>
      <c r="M1908" s="159">
        <f t="shared" si="484"/>
        <v>9.6000000000000002E-2</v>
      </c>
      <c r="N1908" s="160">
        <f t="shared" si="487"/>
        <v>3.1E-2</v>
      </c>
      <c r="O1908" s="61"/>
    </row>
    <row r="1909" spans="1:15" s="13" customFormat="1" ht="11.4" customHeight="1">
      <c r="A1909" s="42" t="s">
        <v>1109</v>
      </c>
      <c r="B1909" s="89"/>
      <c r="C1909" s="59" t="s">
        <v>1110</v>
      </c>
      <c r="D1909" s="153">
        <f t="shared" si="486"/>
        <v>7.85E-2</v>
      </c>
      <c r="E1909" s="161" t="s">
        <v>3318</v>
      </c>
      <c r="F1909" s="155">
        <f t="shared" si="485"/>
        <v>1.35E-2</v>
      </c>
      <c r="G1909" s="156">
        <v>45017</v>
      </c>
      <c r="H1909" s="162">
        <v>1.35E-2</v>
      </c>
      <c r="I1909" s="163">
        <v>0</v>
      </c>
      <c r="J1909" s="162">
        <v>0</v>
      </c>
      <c r="K1909" s="157">
        <v>6.5000000000000002E-2</v>
      </c>
      <c r="L1909" s="157">
        <v>0</v>
      </c>
      <c r="M1909" s="159">
        <f t="shared" si="484"/>
        <v>7.85E-2</v>
      </c>
      <c r="N1909" s="160">
        <f t="shared" si="487"/>
        <v>1.35E-2</v>
      </c>
      <c r="O1909" s="61"/>
    </row>
    <row r="1910" spans="1:15" s="49" customFormat="1" ht="11.4" customHeight="1">
      <c r="A1910" s="55" t="s">
        <v>4271</v>
      </c>
      <c r="B1910" s="78"/>
      <c r="C1910" s="88" t="s">
        <v>4272</v>
      </c>
      <c r="D1910" s="170">
        <f t="shared" ref="D1910:D1913" si="488">SUM(M1910)</f>
        <v>0.1135</v>
      </c>
      <c r="E1910" s="171" t="s">
        <v>4273</v>
      </c>
      <c r="F1910" s="172">
        <f t="shared" ref="F1910:F1913" si="489">SUM(N1910)</f>
        <v>4.8500000000000001E-2</v>
      </c>
      <c r="G1910" s="186">
        <v>46204</v>
      </c>
      <c r="H1910" s="162">
        <v>1.35E-2</v>
      </c>
      <c r="I1910" s="221">
        <v>1.4999999999999999E-2</v>
      </c>
      <c r="J1910" s="162">
        <v>0.02</v>
      </c>
      <c r="K1910" s="157">
        <v>6.5000000000000002E-2</v>
      </c>
      <c r="L1910" s="157">
        <v>0</v>
      </c>
      <c r="M1910" s="159">
        <f t="shared" ref="M1910:M1913" si="490">SUM(H1910:K1910)</f>
        <v>0.1135</v>
      </c>
      <c r="N1910" s="160">
        <f t="shared" ref="N1910:N1913" si="491">SUM(H1910+I1910+J1910+L1910)</f>
        <v>4.8500000000000001E-2</v>
      </c>
      <c r="O1910" s="61" t="s">
        <v>3669</v>
      </c>
    </row>
    <row r="1911" spans="1:15" s="49" customFormat="1" ht="11.4" customHeight="1">
      <c r="A1911" s="55"/>
      <c r="B1911" s="78" t="s">
        <v>4303</v>
      </c>
      <c r="C1911" s="88" t="s">
        <v>4272</v>
      </c>
      <c r="D1911" s="170">
        <f t="shared" si="488"/>
        <v>0.1135</v>
      </c>
      <c r="E1911" s="171" t="s">
        <v>4273</v>
      </c>
      <c r="F1911" s="172">
        <f t="shared" si="489"/>
        <v>4.8500000000000001E-2</v>
      </c>
      <c r="G1911" s="186">
        <v>46204</v>
      </c>
      <c r="H1911" s="162">
        <v>1.35E-2</v>
      </c>
      <c r="I1911" s="221">
        <v>1.4999999999999999E-2</v>
      </c>
      <c r="J1911" s="162">
        <v>0.02</v>
      </c>
      <c r="K1911" s="157">
        <v>6.5000000000000002E-2</v>
      </c>
      <c r="L1911" s="157">
        <v>0</v>
      </c>
      <c r="M1911" s="159">
        <f t="shared" si="490"/>
        <v>0.1135</v>
      </c>
      <c r="N1911" s="160">
        <f t="shared" si="491"/>
        <v>4.8500000000000001E-2</v>
      </c>
      <c r="O1911" s="61"/>
    </row>
    <row r="1912" spans="1:15" s="13" customFormat="1" ht="11.4" customHeight="1">
      <c r="A1912" s="121"/>
      <c r="B1912" s="72" t="s">
        <v>4304</v>
      </c>
      <c r="C1912" s="88" t="s">
        <v>4272</v>
      </c>
      <c r="D1912" s="170">
        <f t="shared" si="488"/>
        <v>0.1135</v>
      </c>
      <c r="E1912" s="171" t="s">
        <v>4273</v>
      </c>
      <c r="F1912" s="172">
        <f t="shared" si="489"/>
        <v>4.8500000000000001E-2</v>
      </c>
      <c r="G1912" s="186">
        <v>46204</v>
      </c>
      <c r="H1912" s="162">
        <v>1.35E-2</v>
      </c>
      <c r="I1912" s="221">
        <v>1.4999999999999999E-2</v>
      </c>
      <c r="J1912" s="162">
        <v>0.02</v>
      </c>
      <c r="K1912" s="157">
        <v>6.5000000000000002E-2</v>
      </c>
      <c r="L1912" s="157">
        <v>0</v>
      </c>
      <c r="M1912" s="159">
        <f t="shared" si="490"/>
        <v>0.1135</v>
      </c>
      <c r="N1912" s="160">
        <f t="shared" si="491"/>
        <v>4.8500000000000001E-2</v>
      </c>
      <c r="O1912" s="61" t="s">
        <v>3669</v>
      </c>
    </row>
    <row r="1913" spans="1:15" s="5" customFormat="1" ht="11.4" customHeight="1">
      <c r="A1913" s="121"/>
      <c r="B1913" s="120" t="s">
        <v>4305</v>
      </c>
      <c r="C1913" s="88" t="s">
        <v>4272</v>
      </c>
      <c r="D1913" s="187">
        <f t="shared" si="488"/>
        <v>0.1135</v>
      </c>
      <c r="E1913" s="171" t="s">
        <v>4273</v>
      </c>
      <c r="F1913" s="183">
        <f t="shared" si="489"/>
        <v>4.8500000000000001E-2</v>
      </c>
      <c r="G1913" s="186">
        <v>46204</v>
      </c>
      <c r="H1913" s="162">
        <v>1.35E-2</v>
      </c>
      <c r="I1913" s="221">
        <v>1.4999999999999999E-2</v>
      </c>
      <c r="J1913" s="162">
        <v>0.02</v>
      </c>
      <c r="K1913" s="157">
        <v>6.5000000000000002E-2</v>
      </c>
      <c r="L1913" s="157">
        <v>0</v>
      </c>
      <c r="M1913" s="159">
        <f t="shared" si="490"/>
        <v>0.1135</v>
      </c>
      <c r="N1913" s="160">
        <f t="shared" si="491"/>
        <v>4.8500000000000001E-2</v>
      </c>
      <c r="O1913" s="61" t="s">
        <v>3669</v>
      </c>
    </row>
    <row r="1914" spans="1:15" s="13" customFormat="1" ht="11.4" customHeight="1">
      <c r="A1914" s="121"/>
      <c r="B1914" s="72" t="s">
        <v>4306</v>
      </c>
      <c r="C1914" s="88" t="s">
        <v>4272</v>
      </c>
      <c r="D1914" s="170">
        <f t="shared" ref="D1914:D1915" si="492">SUM(M1914)</f>
        <v>0.1135</v>
      </c>
      <c r="E1914" s="171" t="s">
        <v>4273</v>
      </c>
      <c r="F1914" s="172">
        <f t="shared" ref="F1914:F1915" si="493">SUM(N1914)</f>
        <v>4.8500000000000001E-2</v>
      </c>
      <c r="G1914" s="186">
        <v>46204</v>
      </c>
      <c r="H1914" s="162">
        <v>1.35E-2</v>
      </c>
      <c r="I1914" s="221">
        <v>1.4999999999999999E-2</v>
      </c>
      <c r="J1914" s="162">
        <v>0.02</v>
      </c>
      <c r="K1914" s="157">
        <v>6.5000000000000002E-2</v>
      </c>
      <c r="L1914" s="157">
        <v>0</v>
      </c>
      <c r="M1914" s="159">
        <f t="shared" ref="M1914:M1915" si="494">SUM(H1914:K1914)</f>
        <v>0.1135</v>
      </c>
      <c r="N1914" s="160">
        <f t="shared" ref="N1914:N1915" si="495">SUM(H1914+I1914+J1914+L1914)</f>
        <v>4.8500000000000001E-2</v>
      </c>
      <c r="O1914" s="61" t="s">
        <v>3669</v>
      </c>
    </row>
    <row r="1915" spans="1:15" s="5" customFormat="1" ht="11.4" customHeight="1">
      <c r="A1915" s="121"/>
      <c r="B1915" s="120" t="s">
        <v>4307</v>
      </c>
      <c r="C1915" s="88" t="s">
        <v>4272</v>
      </c>
      <c r="D1915" s="187">
        <f t="shared" si="492"/>
        <v>0.1135</v>
      </c>
      <c r="E1915" s="171" t="s">
        <v>4273</v>
      </c>
      <c r="F1915" s="183">
        <f t="shared" si="493"/>
        <v>4.8500000000000001E-2</v>
      </c>
      <c r="G1915" s="186">
        <v>46204</v>
      </c>
      <c r="H1915" s="162">
        <v>1.35E-2</v>
      </c>
      <c r="I1915" s="221">
        <v>1.4999999999999999E-2</v>
      </c>
      <c r="J1915" s="162">
        <v>0.02</v>
      </c>
      <c r="K1915" s="157">
        <v>6.5000000000000002E-2</v>
      </c>
      <c r="L1915" s="157">
        <v>0</v>
      </c>
      <c r="M1915" s="159">
        <f t="shared" si="494"/>
        <v>0.1135</v>
      </c>
      <c r="N1915" s="160">
        <f t="shared" si="495"/>
        <v>4.8500000000000001E-2</v>
      </c>
      <c r="O1915" s="61" t="s">
        <v>3669</v>
      </c>
    </row>
    <row r="1916" spans="1:15" s="5" customFormat="1" ht="11.4" customHeight="1">
      <c r="A1916" s="12"/>
      <c r="B1916" s="73" t="s">
        <v>4308</v>
      </c>
      <c r="C1916" s="62" t="s">
        <v>4272</v>
      </c>
      <c r="D1916" s="167">
        <f t="shared" ref="D1916" si="496">SUM(M1916)</f>
        <v>0.1135</v>
      </c>
      <c r="E1916" s="168" t="s">
        <v>4273</v>
      </c>
      <c r="F1916" s="169">
        <f t="shared" ref="F1916" si="497">SUM(N1916)</f>
        <v>4.8500000000000001E-2</v>
      </c>
      <c r="G1916" s="186">
        <v>46204</v>
      </c>
      <c r="H1916" s="162">
        <v>1.35E-2</v>
      </c>
      <c r="I1916" s="221">
        <v>1.4999999999999999E-2</v>
      </c>
      <c r="J1916" s="162">
        <v>0.02</v>
      </c>
      <c r="K1916" s="157">
        <v>6.5000000000000002E-2</v>
      </c>
      <c r="L1916" s="157">
        <v>0</v>
      </c>
      <c r="M1916" s="159">
        <f t="shared" ref="M1916" si="498">SUM(H1916:K1916)</f>
        <v>0.1135</v>
      </c>
      <c r="N1916" s="160">
        <f t="shared" ref="N1916" si="499">SUM(H1916+I1916+J1916+L1916)</f>
        <v>4.8500000000000001E-2</v>
      </c>
      <c r="O1916" s="61" t="s">
        <v>3669</v>
      </c>
    </row>
    <row r="1917" spans="1:15" s="49" customFormat="1" ht="11.4" customHeight="1">
      <c r="A1917" s="55" t="s">
        <v>1641</v>
      </c>
      <c r="B1917" s="78"/>
      <c r="C1917" s="88" t="s">
        <v>1642</v>
      </c>
      <c r="D1917" s="170">
        <f t="shared" si="486"/>
        <v>0.10600000000000001</v>
      </c>
      <c r="E1917" s="171" t="s">
        <v>3319</v>
      </c>
      <c r="F1917" s="172">
        <f t="shared" si="485"/>
        <v>4.1000000000000002E-2</v>
      </c>
      <c r="G1917" s="185">
        <v>42826</v>
      </c>
      <c r="H1917" s="162">
        <v>1.4749999999999999E-2</v>
      </c>
      <c r="I1917" s="163">
        <v>1.6250000000000001E-2</v>
      </c>
      <c r="J1917" s="162">
        <v>0.01</v>
      </c>
      <c r="K1917" s="157">
        <v>6.5000000000000002E-2</v>
      </c>
      <c r="L1917" s="157">
        <v>0</v>
      </c>
      <c r="M1917" s="159">
        <f t="shared" si="484"/>
        <v>0.10600000000000001</v>
      </c>
      <c r="N1917" s="160">
        <f t="shared" si="487"/>
        <v>4.1000000000000002E-2</v>
      </c>
      <c r="O1917" s="61" t="s">
        <v>3669</v>
      </c>
    </row>
    <row r="1918" spans="1:15" s="13" customFormat="1" ht="11.4" customHeight="1">
      <c r="A1918" s="121"/>
      <c r="B1918" s="72" t="s">
        <v>3901</v>
      </c>
      <c r="C1918" s="88" t="s">
        <v>1642</v>
      </c>
      <c r="D1918" s="170">
        <f t="shared" si="486"/>
        <v>0.10600000000000001</v>
      </c>
      <c r="E1918" s="171" t="s">
        <v>3319</v>
      </c>
      <c r="F1918" s="172">
        <f t="shared" si="485"/>
        <v>4.1000000000000002E-2</v>
      </c>
      <c r="G1918" s="184">
        <v>42826</v>
      </c>
      <c r="H1918" s="162">
        <v>1.4749999999999999E-2</v>
      </c>
      <c r="I1918" s="163">
        <v>1.6250000000000001E-2</v>
      </c>
      <c r="J1918" s="162">
        <v>0.01</v>
      </c>
      <c r="K1918" s="157">
        <v>6.5000000000000002E-2</v>
      </c>
      <c r="L1918" s="157">
        <v>0</v>
      </c>
      <c r="M1918" s="159">
        <f t="shared" si="484"/>
        <v>0.10600000000000001</v>
      </c>
      <c r="N1918" s="160">
        <f t="shared" si="487"/>
        <v>4.1000000000000002E-2</v>
      </c>
      <c r="O1918" s="61" t="s">
        <v>3669</v>
      </c>
    </row>
    <row r="1919" spans="1:15" s="5" customFormat="1" ht="11.4" customHeight="1">
      <c r="A1919" s="12"/>
      <c r="B1919" s="72" t="s">
        <v>1939</v>
      </c>
      <c r="C1919" s="62" t="s">
        <v>1642</v>
      </c>
      <c r="D1919" s="167">
        <f t="shared" si="486"/>
        <v>0.10600000000000001</v>
      </c>
      <c r="E1919" s="168" t="s">
        <v>3319</v>
      </c>
      <c r="F1919" s="169">
        <f t="shared" si="485"/>
        <v>4.1000000000000002E-2</v>
      </c>
      <c r="G1919" s="184">
        <v>42826</v>
      </c>
      <c r="H1919" s="162">
        <v>1.4749999999999999E-2</v>
      </c>
      <c r="I1919" s="163">
        <v>1.6250000000000001E-2</v>
      </c>
      <c r="J1919" s="162">
        <v>0.01</v>
      </c>
      <c r="K1919" s="157">
        <v>6.5000000000000002E-2</v>
      </c>
      <c r="L1919" s="157">
        <v>0</v>
      </c>
      <c r="M1919" s="159">
        <f t="shared" si="484"/>
        <v>0.10600000000000001</v>
      </c>
      <c r="N1919" s="160">
        <f t="shared" si="487"/>
        <v>4.1000000000000002E-2</v>
      </c>
      <c r="O1919" s="61" t="s">
        <v>3669</v>
      </c>
    </row>
    <row r="1920" spans="1:15" s="49" customFormat="1" ht="11.4" customHeight="1">
      <c r="A1920" s="55" t="s">
        <v>2218</v>
      </c>
      <c r="B1920" s="110"/>
      <c r="C1920" s="88" t="s">
        <v>2219</v>
      </c>
      <c r="D1920" s="170">
        <f t="shared" si="486"/>
        <v>0.111</v>
      </c>
      <c r="E1920" s="171" t="s">
        <v>3320</v>
      </c>
      <c r="F1920" s="172">
        <f t="shared" si="485"/>
        <v>4.5999999999999999E-2</v>
      </c>
      <c r="G1920" s="185">
        <v>44197</v>
      </c>
      <c r="H1920" s="162">
        <v>1.4749999999999999E-2</v>
      </c>
      <c r="I1920" s="163">
        <v>1.6250000000000001E-2</v>
      </c>
      <c r="J1920" s="162">
        <v>1.4999999999999999E-2</v>
      </c>
      <c r="K1920" s="157">
        <v>6.5000000000000002E-2</v>
      </c>
      <c r="L1920" s="157">
        <v>0</v>
      </c>
      <c r="M1920" s="159">
        <f t="shared" si="484"/>
        <v>0.111</v>
      </c>
      <c r="N1920" s="160">
        <f t="shared" si="487"/>
        <v>4.5999999999999999E-2</v>
      </c>
      <c r="O1920" s="61" t="s">
        <v>3669</v>
      </c>
    </row>
    <row r="1921" spans="1:15" s="5" customFormat="1" ht="11.4" customHeight="1">
      <c r="A1921" s="121"/>
      <c r="B1921" s="72" t="s">
        <v>2343</v>
      </c>
      <c r="C1921" s="62" t="s">
        <v>2219</v>
      </c>
      <c r="D1921" s="167">
        <f t="shared" si="486"/>
        <v>0.111</v>
      </c>
      <c r="E1921" s="168" t="s">
        <v>3320</v>
      </c>
      <c r="F1921" s="169">
        <f t="shared" si="485"/>
        <v>4.5999999999999999E-2</v>
      </c>
      <c r="G1921" s="184">
        <v>44197</v>
      </c>
      <c r="H1921" s="162">
        <v>1.4749999999999999E-2</v>
      </c>
      <c r="I1921" s="163">
        <v>1.6250000000000001E-2</v>
      </c>
      <c r="J1921" s="162">
        <v>1.4999999999999999E-2</v>
      </c>
      <c r="K1921" s="157">
        <v>6.5000000000000002E-2</v>
      </c>
      <c r="L1921" s="157">
        <v>0</v>
      </c>
      <c r="M1921" s="159">
        <f t="shared" si="484"/>
        <v>0.111</v>
      </c>
      <c r="N1921" s="160">
        <f t="shared" si="487"/>
        <v>4.5999999999999999E-2</v>
      </c>
      <c r="O1921" s="61" t="s">
        <v>3669</v>
      </c>
    </row>
    <row r="1922" spans="1:15" s="5" customFormat="1" ht="11.4" customHeight="1">
      <c r="A1922" s="42" t="s">
        <v>1114</v>
      </c>
      <c r="B1922" s="75"/>
      <c r="C1922" s="62" t="s">
        <v>1115</v>
      </c>
      <c r="D1922" s="167">
        <f t="shared" si="486"/>
        <v>8.5000000000000006E-2</v>
      </c>
      <c r="E1922" s="168" t="s">
        <v>3321</v>
      </c>
      <c r="F1922" s="169">
        <f t="shared" si="485"/>
        <v>0.02</v>
      </c>
      <c r="G1922" s="156">
        <v>42186</v>
      </c>
      <c r="H1922" s="162">
        <v>0.02</v>
      </c>
      <c r="I1922" s="163">
        <v>0</v>
      </c>
      <c r="J1922" s="162">
        <v>0</v>
      </c>
      <c r="K1922" s="157">
        <v>6.5000000000000002E-2</v>
      </c>
      <c r="L1922" s="157">
        <v>0</v>
      </c>
      <c r="M1922" s="159">
        <f t="shared" si="484"/>
        <v>8.5000000000000006E-2</v>
      </c>
      <c r="N1922" s="160">
        <f t="shared" si="487"/>
        <v>0.02</v>
      </c>
      <c r="O1922" s="61"/>
    </row>
    <row r="1923" spans="1:15" s="5" customFormat="1" ht="11.4" customHeight="1">
      <c r="A1923" s="42" t="s">
        <v>1119</v>
      </c>
      <c r="B1923" s="75"/>
      <c r="C1923" s="59" t="s">
        <v>1120</v>
      </c>
      <c r="D1923" s="153">
        <f t="shared" si="486"/>
        <v>8.7499999999999994E-2</v>
      </c>
      <c r="E1923" s="161" t="s">
        <v>3322</v>
      </c>
      <c r="F1923" s="155">
        <f t="shared" si="485"/>
        <v>2.2499999999999999E-2</v>
      </c>
      <c r="G1923" s="156">
        <v>42186</v>
      </c>
      <c r="H1923" s="162">
        <v>2.2499999999999999E-2</v>
      </c>
      <c r="I1923" s="163">
        <v>0</v>
      </c>
      <c r="J1923" s="162">
        <v>0</v>
      </c>
      <c r="K1923" s="157">
        <v>6.5000000000000002E-2</v>
      </c>
      <c r="L1923" s="157">
        <v>0</v>
      </c>
      <c r="M1923" s="159">
        <f t="shared" si="484"/>
        <v>8.7499999999999994E-2</v>
      </c>
      <c r="N1923" s="160">
        <f t="shared" si="487"/>
        <v>2.2499999999999999E-2</v>
      </c>
      <c r="O1923" s="61"/>
    </row>
    <row r="1924" spans="1:15" s="5" customFormat="1" ht="11.4" customHeight="1">
      <c r="A1924" s="42" t="s">
        <v>1104</v>
      </c>
      <c r="B1924" s="75"/>
      <c r="C1924" s="59" t="s">
        <v>1105</v>
      </c>
      <c r="D1924" s="153">
        <f t="shared" si="486"/>
        <v>8.8499999999999995E-2</v>
      </c>
      <c r="E1924" s="161" t="s">
        <v>3323</v>
      </c>
      <c r="F1924" s="155">
        <f t="shared" si="485"/>
        <v>2.35E-2</v>
      </c>
      <c r="G1924" s="156">
        <v>45383</v>
      </c>
      <c r="H1924" s="162">
        <v>1.35E-2</v>
      </c>
      <c r="I1924" s="163">
        <v>0.01</v>
      </c>
      <c r="J1924" s="162">
        <v>0</v>
      </c>
      <c r="K1924" s="157">
        <v>6.5000000000000002E-2</v>
      </c>
      <c r="L1924" s="157">
        <v>0</v>
      </c>
      <c r="M1924" s="159">
        <f t="shared" si="484"/>
        <v>8.8499999999999995E-2</v>
      </c>
      <c r="N1924" s="160">
        <f t="shared" si="487"/>
        <v>2.35E-2</v>
      </c>
      <c r="O1924" s="61"/>
    </row>
    <row r="1925" spans="1:15" s="5" customFormat="1" ht="11.4" customHeight="1">
      <c r="A1925" s="42" t="s">
        <v>1617</v>
      </c>
      <c r="B1925" s="75"/>
      <c r="C1925" s="59" t="s">
        <v>684</v>
      </c>
      <c r="D1925" s="153">
        <f t="shared" si="486"/>
        <v>7.4999999999999997E-2</v>
      </c>
      <c r="E1925" s="161" t="s">
        <v>3324</v>
      </c>
      <c r="F1925" s="155">
        <f t="shared" si="485"/>
        <v>0.01</v>
      </c>
      <c r="G1925" s="156">
        <v>42186</v>
      </c>
      <c r="H1925" s="162">
        <v>0.01</v>
      </c>
      <c r="I1925" s="163">
        <v>0</v>
      </c>
      <c r="J1925" s="162">
        <v>0</v>
      </c>
      <c r="K1925" s="157">
        <v>6.5000000000000002E-2</v>
      </c>
      <c r="L1925" s="157">
        <v>0</v>
      </c>
      <c r="M1925" s="159">
        <f t="shared" si="484"/>
        <v>7.4999999999999997E-2</v>
      </c>
      <c r="N1925" s="160">
        <f t="shared" si="487"/>
        <v>0.01</v>
      </c>
      <c r="O1925" s="61"/>
    </row>
    <row r="1926" spans="1:15" s="5" customFormat="1" ht="11.4" customHeight="1">
      <c r="A1926" s="42" t="s">
        <v>1618</v>
      </c>
      <c r="B1926" s="75"/>
      <c r="C1926" s="59" t="s">
        <v>1293</v>
      </c>
      <c r="D1926" s="153">
        <f t="shared" si="486"/>
        <v>7.4999999999999997E-2</v>
      </c>
      <c r="E1926" s="161" t="s">
        <v>3325</v>
      </c>
      <c r="F1926" s="155">
        <f t="shared" si="485"/>
        <v>0.01</v>
      </c>
      <c r="G1926" s="156">
        <v>42186</v>
      </c>
      <c r="H1926" s="162">
        <v>0.01</v>
      </c>
      <c r="I1926" s="163">
        <v>0</v>
      </c>
      <c r="J1926" s="162">
        <v>0</v>
      </c>
      <c r="K1926" s="157">
        <v>6.5000000000000002E-2</v>
      </c>
      <c r="L1926" s="157">
        <v>0</v>
      </c>
      <c r="M1926" s="159">
        <f t="shared" si="484"/>
        <v>7.4999999999999997E-2</v>
      </c>
      <c r="N1926" s="160">
        <f t="shared" si="487"/>
        <v>0.01</v>
      </c>
      <c r="O1926" s="61"/>
    </row>
    <row r="1927" spans="1:15" s="5" customFormat="1" ht="11.4" customHeight="1">
      <c r="A1927" s="42" t="s">
        <v>1131</v>
      </c>
      <c r="B1927" s="75"/>
      <c r="C1927" s="59" t="s">
        <v>1132</v>
      </c>
      <c r="D1927" s="153">
        <f t="shared" si="486"/>
        <v>9.5000000000000001E-2</v>
      </c>
      <c r="E1927" s="161" t="s">
        <v>3326</v>
      </c>
      <c r="F1927" s="155">
        <f t="shared" si="485"/>
        <v>0.03</v>
      </c>
      <c r="G1927" s="156">
        <v>42186</v>
      </c>
      <c r="H1927" s="162">
        <v>0.02</v>
      </c>
      <c r="I1927" s="163">
        <v>0.01</v>
      </c>
      <c r="J1927" s="162">
        <v>0</v>
      </c>
      <c r="K1927" s="157">
        <v>6.5000000000000002E-2</v>
      </c>
      <c r="L1927" s="157">
        <v>0</v>
      </c>
      <c r="M1927" s="159">
        <f t="shared" si="484"/>
        <v>9.5000000000000001E-2</v>
      </c>
      <c r="N1927" s="160">
        <f t="shared" si="487"/>
        <v>0.03</v>
      </c>
      <c r="O1927" s="61"/>
    </row>
    <row r="1928" spans="1:15" s="5" customFormat="1" ht="11.4" customHeight="1">
      <c r="A1928" s="42" t="s">
        <v>1133</v>
      </c>
      <c r="B1928" s="75"/>
      <c r="C1928" s="59" t="s">
        <v>1134</v>
      </c>
      <c r="D1928" s="153">
        <f t="shared" si="486"/>
        <v>8.5000000000000006E-2</v>
      </c>
      <c r="E1928" s="161" t="s">
        <v>3327</v>
      </c>
      <c r="F1928" s="155">
        <f t="shared" si="485"/>
        <v>0.02</v>
      </c>
      <c r="G1928" s="156">
        <v>42186</v>
      </c>
      <c r="H1928" s="162">
        <v>0.02</v>
      </c>
      <c r="I1928" s="163">
        <v>0</v>
      </c>
      <c r="J1928" s="162">
        <v>0</v>
      </c>
      <c r="K1928" s="157">
        <v>6.5000000000000002E-2</v>
      </c>
      <c r="L1928" s="157">
        <v>0</v>
      </c>
      <c r="M1928" s="159">
        <f t="shared" si="484"/>
        <v>8.5000000000000006E-2</v>
      </c>
      <c r="N1928" s="160">
        <f t="shared" si="487"/>
        <v>0.02</v>
      </c>
      <c r="O1928" s="61"/>
    </row>
    <row r="1929" spans="1:15" s="5" customFormat="1" ht="11.4" customHeight="1">
      <c r="A1929" s="42" t="s">
        <v>1045</v>
      </c>
      <c r="B1929" s="75"/>
      <c r="C1929" s="59" t="s">
        <v>1046</v>
      </c>
      <c r="D1929" s="153">
        <f t="shared" si="486"/>
        <v>0.08</v>
      </c>
      <c r="E1929" s="161" t="s">
        <v>3328</v>
      </c>
      <c r="F1929" s="155">
        <f t="shared" si="485"/>
        <v>1.4999999999999999E-2</v>
      </c>
      <c r="G1929" s="156">
        <v>44287</v>
      </c>
      <c r="H1929" s="162">
        <v>1.4999999999999999E-2</v>
      </c>
      <c r="I1929" s="163">
        <v>0</v>
      </c>
      <c r="J1929" s="162">
        <v>0</v>
      </c>
      <c r="K1929" s="157">
        <v>6.5000000000000002E-2</v>
      </c>
      <c r="L1929" s="157">
        <v>0</v>
      </c>
      <c r="M1929" s="159">
        <f t="shared" si="484"/>
        <v>0.08</v>
      </c>
      <c r="N1929" s="160">
        <f t="shared" si="487"/>
        <v>1.4999999999999999E-2</v>
      </c>
      <c r="O1929" s="61"/>
    </row>
    <row r="1930" spans="1:15" s="5" customFormat="1" ht="11.4" customHeight="1">
      <c r="A1930" s="42" t="s">
        <v>397</v>
      </c>
      <c r="B1930" s="75"/>
      <c r="C1930" s="59" t="s">
        <v>398</v>
      </c>
      <c r="D1930" s="153">
        <f t="shared" si="486"/>
        <v>8.1500000000000003E-2</v>
      </c>
      <c r="E1930" s="161" t="s">
        <v>3329</v>
      </c>
      <c r="F1930" s="155">
        <f t="shared" si="485"/>
        <v>1.6500000000000001E-2</v>
      </c>
      <c r="G1930" s="156">
        <v>46113</v>
      </c>
      <c r="H1930" s="162">
        <v>1.6500000000000001E-2</v>
      </c>
      <c r="I1930" s="163">
        <v>0</v>
      </c>
      <c r="J1930" s="162">
        <v>0</v>
      </c>
      <c r="K1930" s="157">
        <v>6.5000000000000002E-2</v>
      </c>
      <c r="L1930" s="157">
        <v>0</v>
      </c>
      <c r="M1930" s="159">
        <f t="shared" si="484"/>
        <v>8.1500000000000003E-2</v>
      </c>
      <c r="N1930" s="160">
        <f t="shared" si="487"/>
        <v>1.6500000000000001E-2</v>
      </c>
      <c r="O1930" s="61"/>
    </row>
    <row r="1931" spans="1:15" s="5" customFormat="1" ht="11.4" customHeight="1">
      <c r="A1931" s="42" t="s">
        <v>1619</v>
      </c>
      <c r="B1931" s="75"/>
      <c r="C1931" s="59" t="s">
        <v>161</v>
      </c>
      <c r="D1931" s="153">
        <v>9.2499999999999999E-2</v>
      </c>
      <c r="E1931" s="161" t="s">
        <v>3330</v>
      </c>
      <c r="F1931" s="155">
        <v>2.75E-2</v>
      </c>
      <c r="G1931" s="156">
        <v>46113</v>
      </c>
      <c r="H1931" s="162">
        <v>1.7500000000000002E-2</v>
      </c>
      <c r="I1931" s="163">
        <v>0.01</v>
      </c>
      <c r="J1931" s="162">
        <v>0</v>
      </c>
      <c r="K1931" s="157">
        <v>6.5000000000000002E-2</v>
      </c>
      <c r="L1931" s="157">
        <v>0</v>
      </c>
      <c r="M1931" s="159">
        <f t="shared" si="484"/>
        <v>9.2499999999999999E-2</v>
      </c>
      <c r="N1931" s="160">
        <f t="shared" si="487"/>
        <v>2.7500000000000004E-2</v>
      </c>
      <c r="O1931" s="61"/>
    </row>
    <row r="1932" spans="1:15" s="5" customFormat="1" ht="11.4" customHeight="1">
      <c r="A1932" s="42" t="s">
        <v>1620</v>
      </c>
      <c r="B1932" s="75"/>
      <c r="C1932" s="59" t="s">
        <v>1297</v>
      </c>
      <c r="D1932" s="153">
        <v>0.09</v>
      </c>
      <c r="E1932" s="161" t="s">
        <v>3331</v>
      </c>
      <c r="F1932" s="155">
        <v>2.5000000000000001E-2</v>
      </c>
      <c r="G1932" s="156">
        <v>46113</v>
      </c>
      <c r="H1932" s="162">
        <v>1.4999999999999999E-2</v>
      </c>
      <c r="I1932" s="163">
        <v>0.01</v>
      </c>
      <c r="J1932" s="162">
        <v>0</v>
      </c>
      <c r="K1932" s="157">
        <v>6.5000000000000002E-2</v>
      </c>
      <c r="L1932" s="157">
        <v>0</v>
      </c>
      <c r="M1932" s="159">
        <f t="shared" si="484"/>
        <v>0.09</v>
      </c>
      <c r="N1932" s="160">
        <f t="shared" si="487"/>
        <v>2.5000000000000001E-2</v>
      </c>
      <c r="O1932" s="61"/>
    </row>
    <row r="1933" spans="1:15" s="5" customFormat="1" ht="11.4" customHeight="1">
      <c r="A1933" s="42" t="s">
        <v>1177</v>
      </c>
      <c r="B1933" s="75"/>
      <c r="C1933" s="59" t="s">
        <v>1178</v>
      </c>
      <c r="D1933" s="153">
        <f t="shared" si="486"/>
        <v>7.4999999999999997E-2</v>
      </c>
      <c r="E1933" s="161" t="s">
        <v>3332</v>
      </c>
      <c r="F1933" s="155">
        <f t="shared" si="485"/>
        <v>0.01</v>
      </c>
      <c r="G1933" s="156">
        <v>42826</v>
      </c>
      <c r="H1933" s="162">
        <v>0.01</v>
      </c>
      <c r="I1933" s="163">
        <v>0</v>
      </c>
      <c r="J1933" s="162">
        <v>0</v>
      </c>
      <c r="K1933" s="157">
        <v>6.5000000000000002E-2</v>
      </c>
      <c r="L1933" s="157">
        <v>0</v>
      </c>
      <c r="M1933" s="159">
        <f t="shared" si="484"/>
        <v>7.4999999999999997E-2</v>
      </c>
      <c r="N1933" s="160">
        <f t="shared" si="487"/>
        <v>0.01</v>
      </c>
      <c r="O1933" s="61"/>
    </row>
    <row r="1934" spans="1:15" s="5" customFormat="1" ht="11.4" customHeight="1">
      <c r="A1934" s="42" t="s">
        <v>927</v>
      </c>
      <c r="B1934" s="75"/>
      <c r="C1934" s="59" t="s">
        <v>928</v>
      </c>
      <c r="D1934" s="153">
        <f t="shared" si="486"/>
        <v>8.2500000000000004E-2</v>
      </c>
      <c r="E1934" s="161" t="s">
        <v>3333</v>
      </c>
      <c r="F1934" s="155">
        <f t="shared" si="485"/>
        <v>1.7500000000000002E-2</v>
      </c>
      <c r="G1934" s="156">
        <v>43647</v>
      </c>
      <c r="H1934" s="162">
        <v>0.01</v>
      </c>
      <c r="I1934" s="163">
        <v>7.4999999999999997E-3</v>
      </c>
      <c r="J1934" s="162">
        <v>0</v>
      </c>
      <c r="K1934" s="157">
        <v>6.5000000000000002E-2</v>
      </c>
      <c r="L1934" s="157">
        <v>0</v>
      </c>
      <c r="M1934" s="159">
        <f t="shared" si="484"/>
        <v>8.2500000000000004E-2</v>
      </c>
      <c r="N1934" s="160">
        <f t="shared" si="487"/>
        <v>1.7500000000000002E-2</v>
      </c>
      <c r="O1934" s="61"/>
    </row>
    <row r="1935" spans="1:15" s="49" customFormat="1" ht="11.4" customHeight="1">
      <c r="A1935" s="55" t="s">
        <v>1766</v>
      </c>
      <c r="B1935" s="78"/>
      <c r="C1935" s="88" t="s">
        <v>1767</v>
      </c>
      <c r="D1935" s="170">
        <f t="shared" si="486"/>
        <v>9.2499999999999999E-2</v>
      </c>
      <c r="E1935" s="171" t="s">
        <v>3334</v>
      </c>
      <c r="F1935" s="172">
        <f t="shared" si="485"/>
        <v>2.7500000000000004E-2</v>
      </c>
      <c r="G1935" s="185">
        <v>42917</v>
      </c>
      <c r="H1935" s="162">
        <v>0.01</v>
      </c>
      <c r="I1935" s="163">
        <v>7.4999999999999997E-3</v>
      </c>
      <c r="J1935" s="162">
        <v>0.01</v>
      </c>
      <c r="K1935" s="157">
        <v>6.5000000000000002E-2</v>
      </c>
      <c r="L1935" s="157">
        <v>0</v>
      </c>
      <c r="M1935" s="159">
        <f t="shared" si="484"/>
        <v>9.2499999999999999E-2</v>
      </c>
      <c r="N1935" s="160">
        <f t="shared" si="487"/>
        <v>2.7500000000000004E-2</v>
      </c>
      <c r="O1935" s="61" t="s">
        <v>3669</v>
      </c>
    </row>
    <row r="1936" spans="1:15" s="5" customFormat="1" ht="11.4" customHeight="1">
      <c r="A1936" s="12"/>
      <c r="B1936" s="73" t="s">
        <v>1940</v>
      </c>
      <c r="C1936" s="62" t="s">
        <v>1767</v>
      </c>
      <c r="D1936" s="167">
        <f t="shared" si="486"/>
        <v>9.2499999999999999E-2</v>
      </c>
      <c r="E1936" s="168" t="s">
        <v>3334</v>
      </c>
      <c r="F1936" s="169">
        <f t="shared" si="485"/>
        <v>2.7500000000000004E-2</v>
      </c>
      <c r="G1936" s="184">
        <v>42917</v>
      </c>
      <c r="H1936" s="162">
        <v>0.01</v>
      </c>
      <c r="I1936" s="163">
        <v>7.4999999999999997E-3</v>
      </c>
      <c r="J1936" s="162">
        <v>0.01</v>
      </c>
      <c r="K1936" s="157">
        <v>6.5000000000000002E-2</v>
      </c>
      <c r="L1936" s="157">
        <v>0</v>
      </c>
      <c r="M1936" s="159">
        <f t="shared" si="484"/>
        <v>9.2499999999999999E-2</v>
      </c>
      <c r="N1936" s="160">
        <f t="shared" si="487"/>
        <v>2.7500000000000004E-2</v>
      </c>
      <c r="O1936" s="61" t="s">
        <v>3669</v>
      </c>
    </row>
    <row r="1937" spans="1:15" s="5" customFormat="1" ht="11.4" customHeight="1">
      <c r="A1937" s="42" t="s">
        <v>249</v>
      </c>
      <c r="B1937" s="75"/>
      <c r="C1937" s="62" t="s">
        <v>250</v>
      </c>
      <c r="D1937" s="167">
        <f t="shared" si="486"/>
        <v>7.4999999999999997E-2</v>
      </c>
      <c r="E1937" s="168" t="s">
        <v>3335</v>
      </c>
      <c r="F1937" s="169">
        <f t="shared" si="485"/>
        <v>0.01</v>
      </c>
      <c r="G1937" s="156">
        <v>44562</v>
      </c>
      <c r="H1937" s="162">
        <v>0.01</v>
      </c>
      <c r="I1937" s="163">
        <v>0</v>
      </c>
      <c r="J1937" s="162">
        <v>0</v>
      </c>
      <c r="K1937" s="157">
        <v>6.5000000000000002E-2</v>
      </c>
      <c r="L1937" s="157">
        <v>0</v>
      </c>
      <c r="M1937" s="159">
        <f t="shared" si="484"/>
        <v>7.4999999999999997E-2</v>
      </c>
      <c r="N1937" s="160">
        <f t="shared" si="487"/>
        <v>0.01</v>
      </c>
      <c r="O1937" s="61"/>
    </row>
    <row r="1938" spans="1:15" s="5" customFormat="1" ht="11.4" customHeight="1">
      <c r="A1938" s="42" t="s">
        <v>856</v>
      </c>
      <c r="B1938" s="75"/>
      <c r="C1938" s="59" t="s">
        <v>857</v>
      </c>
      <c r="D1938" s="153">
        <f t="shared" si="486"/>
        <v>0.08</v>
      </c>
      <c r="E1938" s="161" t="s">
        <v>3336</v>
      </c>
      <c r="F1938" s="155">
        <f t="shared" si="485"/>
        <v>1.4999999999999999E-2</v>
      </c>
      <c r="G1938" s="156">
        <v>45017</v>
      </c>
      <c r="H1938" s="162">
        <v>5.0000000000000001E-3</v>
      </c>
      <c r="I1938" s="163">
        <v>0.01</v>
      </c>
      <c r="J1938" s="162">
        <v>0</v>
      </c>
      <c r="K1938" s="157">
        <v>6.5000000000000002E-2</v>
      </c>
      <c r="L1938" s="157">
        <v>0</v>
      </c>
      <c r="M1938" s="159">
        <f t="shared" ref="M1938:M2014" si="500">SUM(H1938:K1938)</f>
        <v>0.08</v>
      </c>
      <c r="N1938" s="160">
        <f t="shared" si="487"/>
        <v>1.4999999999999999E-2</v>
      </c>
      <c r="O1938" s="61"/>
    </row>
    <row r="1939" spans="1:15" s="5" customFormat="1" ht="11.4" customHeight="1">
      <c r="A1939" s="42" t="s">
        <v>489</v>
      </c>
      <c r="B1939" s="75"/>
      <c r="C1939" s="59" t="s">
        <v>490</v>
      </c>
      <c r="D1939" s="153">
        <f t="shared" si="486"/>
        <v>0.09</v>
      </c>
      <c r="E1939" s="161" t="s">
        <v>3337</v>
      </c>
      <c r="F1939" s="155">
        <f t="shared" si="485"/>
        <v>2.5000000000000001E-2</v>
      </c>
      <c r="G1939" s="156">
        <v>44652</v>
      </c>
      <c r="H1939" s="162">
        <v>1.4999999999999999E-2</v>
      </c>
      <c r="I1939" s="163">
        <v>0.01</v>
      </c>
      <c r="J1939" s="162">
        <v>0</v>
      </c>
      <c r="K1939" s="157">
        <v>6.5000000000000002E-2</v>
      </c>
      <c r="L1939" s="157">
        <v>0</v>
      </c>
      <c r="M1939" s="159">
        <f t="shared" si="500"/>
        <v>0.09</v>
      </c>
      <c r="N1939" s="160">
        <f t="shared" si="487"/>
        <v>2.5000000000000001E-2</v>
      </c>
      <c r="O1939" s="61"/>
    </row>
    <row r="1940" spans="1:15" s="5" customFormat="1" ht="11.4" customHeight="1">
      <c r="A1940" s="42" t="s">
        <v>1621</v>
      </c>
      <c r="B1940" s="75"/>
      <c r="C1940" s="59" t="s">
        <v>466</v>
      </c>
      <c r="D1940" s="153">
        <f t="shared" si="486"/>
        <v>9.4750000000000001E-2</v>
      </c>
      <c r="E1940" s="161" t="s">
        <v>3338</v>
      </c>
      <c r="F1940" s="155">
        <f t="shared" si="485"/>
        <v>2.9749999999999999E-2</v>
      </c>
      <c r="G1940" s="156">
        <v>42826</v>
      </c>
      <c r="H1940" s="162">
        <v>1.4749999999999999E-2</v>
      </c>
      <c r="I1940" s="163">
        <v>1.4999999999999999E-2</v>
      </c>
      <c r="J1940" s="162">
        <v>0</v>
      </c>
      <c r="K1940" s="157">
        <v>6.5000000000000002E-2</v>
      </c>
      <c r="L1940" s="157">
        <v>0</v>
      </c>
      <c r="M1940" s="159">
        <f t="shared" si="500"/>
        <v>9.4750000000000001E-2</v>
      </c>
      <c r="N1940" s="160">
        <f t="shared" si="487"/>
        <v>2.9749999999999999E-2</v>
      </c>
      <c r="O1940" s="61"/>
    </row>
    <row r="1941" spans="1:15" s="5" customFormat="1" ht="11.4" customHeight="1">
      <c r="A1941" s="42" t="s">
        <v>1622</v>
      </c>
      <c r="B1941" s="75"/>
      <c r="C1941" s="59" t="s">
        <v>671</v>
      </c>
      <c r="D1941" s="153">
        <f t="shared" si="486"/>
        <v>9.5000000000000001E-2</v>
      </c>
      <c r="E1941" s="161" t="s">
        <v>3339</v>
      </c>
      <c r="F1941" s="155">
        <f t="shared" si="485"/>
        <v>0.03</v>
      </c>
      <c r="G1941" s="156">
        <v>42186</v>
      </c>
      <c r="H1941" s="162">
        <v>1.4999999999999999E-2</v>
      </c>
      <c r="I1941" s="163">
        <v>1.4999999999999999E-2</v>
      </c>
      <c r="J1941" s="162">
        <v>0</v>
      </c>
      <c r="K1941" s="157">
        <v>6.5000000000000002E-2</v>
      </c>
      <c r="L1941" s="157">
        <v>0</v>
      </c>
      <c r="M1941" s="159">
        <f t="shared" si="500"/>
        <v>9.5000000000000001E-2</v>
      </c>
      <c r="N1941" s="160">
        <f t="shared" si="487"/>
        <v>0.03</v>
      </c>
      <c r="O1941" s="61"/>
    </row>
    <row r="1942" spans="1:15" s="5" customFormat="1" ht="11.4" customHeight="1">
      <c r="A1942" s="42" t="s">
        <v>1375</v>
      </c>
      <c r="B1942" s="75"/>
      <c r="C1942" s="59" t="s">
        <v>36</v>
      </c>
      <c r="D1942" s="153">
        <f t="shared" si="486"/>
        <v>9.5000000000000001E-2</v>
      </c>
      <c r="E1942" s="161" t="s">
        <v>3340</v>
      </c>
      <c r="F1942" s="155">
        <f t="shared" si="485"/>
        <v>0.03</v>
      </c>
      <c r="G1942" s="156">
        <v>43922</v>
      </c>
      <c r="H1942" s="162">
        <v>0.02</v>
      </c>
      <c r="I1942" s="163">
        <v>0.01</v>
      </c>
      <c r="J1942" s="162">
        <v>0</v>
      </c>
      <c r="K1942" s="157">
        <v>6.5000000000000002E-2</v>
      </c>
      <c r="L1942" s="157">
        <v>0</v>
      </c>
      <c r="M1942" s="159">
        <f t="shared" si="500"/>
        <v>9.5000000000000001E-2</v>
      </c>
      <c r="N1942" s="160">
        <f t="shared" si="487"/>
        <v>0.03</v>
      </c>
      <c r="O1942" s="61"/>
    </row>
    <row r="1943" spans="1:15" s="5" customFormat="1" ht="11.4" customHeight="1">
      <c r="A1943" s="42" t="s">
        <v>1372</v>
      </c>
      <c r="B1943" s="75"/>
      <c r="C1943" s="59" t="s">
        <v>873</v>
      </c>
      <c r="D1943" s="153">
        <f t="shared" si="486"/>
        <v>0.09</v>
      </c>
      <c r="E1943" s="161" t="s">
        <v>3341</v>
      </c>
      <c r="F1943" s="155">
        <f t="shared" si="485"/>
        <v>2.5000000000000001E-2</v>
      </c>
      <c r="G1943" s="156">
        <v>43922</v>
      </c>
      <c r="H1943" s="162">
        <v>0.01</v>
      </c>
      <c r="I1943" s="163">
        <v>1.4999999999999999E-2</v>
      </c>
      <c r="J1943" s="162">
        <v>0</v>
      </c>
      <c r="K1943" s="157">
        <v>6.5000000000000002E-2</v>
      </c>
      <c r="L1943" s="157">
        <v>0</v>
      </c>
      <c r="M1943" s="159">
        <f t="shared" si="500"/>
        <v>0.09</v>
      </c>
      <c r="N1943" s="160">
        <f t="shared" si="487"/>
        <v>2.5000000000000001E-2</v>
      </c>
      <c r="O1943" s="61"/>
    </row>
    <row r="1944" spans="1:15" s="5" customFormat="1" ht="11.4" customHeight="1">
      <c r="A1944" s="232" t="s">
        <v>1373</v>
      </c>
      <c r="B1944" s="231"/>
      <c r="C1944" s="59" t="s">
        <v>1142</v>
      </c>
      <c r="D1944" s="153">
        <f t="shared" si="486"/>
        <v>7.4999999999999997E-2</v>
      </c>
      <c r="E1944" s="161" t="s">
        <v>3342</v>
      </c>
      <c r="F1944" s="155">
        <f t="shared" si="485"/>
        <v>0.01</v>
      </c>
      <c r="G1944" s="244">
        <v>46388</v>
      </c>
      <c r="H1944" s="162">
        <v>0.01</v>
      </c>
      <c r="I1944" s="229">
        <v>0</v>
      </c>
      <c r="J1944" s="162">
        <v>0</v>
      </c>
      <c r="K1944" s="157">
        <v>6.5000000000000002E-2</v>
      </c>
      <c r="L1944" s="157">
        <v>0</v>
      </c>
      <c r="M1944" s="159">
        <f t="shared" si="500"/>
        <v>7.4999999999999997E-2</v>
      </c>
      <c r="N1944" s="160">
        <f t="shared" si="487"/>
        <v>0.01</v>
      </c>
      <c r="O1944" s="61"/>
    </row>
    <row r="1945" spans="1:15" s="5" customFormat="1" ht="11.4" customHeight="1">
      <c r="A1945" s="42" t="s">
        <v>1623</v>
      </c>
      <c r="B1945" s="75"/>
      <c r="C1945" s="59" t="s">
        <v>874</v>
      </c>
      <c r="D1945" s="153">
        <f t="shared" si="486"/>
        <v>8.5000000000000006E-2</v>
      </c>
      <c r="E1945" s="161" t="s">
        <v>3343</v>
      </c>
      <c r="F1945" s="155">
        <f t="shared" si="485"/>
        <v>0.02</v>
      </c>
      <c r="G1945" s="156">
        <v>42186</v>
      </c>
      <c r="H1945" s="162">
        <v>0.01</v>
      </c>
      <c r="I1945" s="163">
        <v>0.01</v>
      </c>
      <c r="J1945" s="162">
        <v>0</v>
      </c>
      <c r="K1945" s="157">
        <v>6.5000000000000002E-2</v>
      </c>
      <c r="L1945" s="157">
        <v>0</v>
      </c>
      <c r="M1945" s="159">
        <f t="shared" si="500"/>
        <v>8.5000000000000006E-2</v>
      </c>
      <c r="N1945" s="160">
        <f t="shared" si="487"/>
        <v>0.02</v>
      </c>
      <c r="O1945" s="61"/>
    </row>
    <row r="1946" spans="1:15" s="5" customFormat="1" ht="11.4" customHeight="1">
      <c r="A1946" s="42" t="s">
        <v>1624</v>
      </c>
      <c r="B1946" s="75"/>
      <c r="C1946" s="59" t="s">
        <v>1216</v>
      </c>
      <c r="D1946" s="153">
        <f t="shared" si="486"/>
        <v>0.09</v>
      </c>
      <c r="E1946" s="161" t="s">
        <v>3344</v>
      </c>
      <c r="F1946" s="155">
        <f t="shared" si="485"/>
        <v>2.5000000000000001E-2</v>
      </c>
      <c r="G1946" s="156">
        <v>42186</v>
      </c>
      <c r="H1946" s="162">
        <v>1.4999999999999999E-2</v>
      </c>
      <c r="I1946" s="163">
        <v>0.01</v>
      </c>
      <c r="J1946" s="162">
        <v>0</v>
      </c>
      <c r="K1946" s="157">
        <v>6.5000000000000002E-2</v>
      </c>
      <c r="L1946" s="157">
        <v>0</v>
      </c>
      <c r="M1946" s="159">
        <f t="shared" si="500"/>
        <v>0.09</v>
      </c>
      <c r="N1946" s="160">
        <f t="shared" si="487"/>
        <v>2.5000000000000001E-2</v>
      </c>
      <c r="O1946" s="61"/>
    </row>
    <row r="1947" spans="1:15" s="5" customFormat="1" ht="11.4" customHeight="1">
      <c r="A1947" s="42" t="s">
        <v>1374</v>
      </c>
      <c r="B1947" s="75"/>
      <c r="C1947" s="59" t="s">
        <v>759</v>
      </c>
      <c r="D1947" s="153">
        <f t="shared" si="486"/>
        <v>9.2499999999999999E-2</v>
      </c>
      <c r="E1947" s="161" t="s">
        <v>3345</v>
      </c>
      <c r="F1947" s="155">
        <f t="shared" ref="F1947:F2023" si="501">SUM(N1947)</f>
        <v>2.7500000000000004E-2</v>
      </c>
      <c r="G1947" s="156">
        <v>43282</v>
      </c>
      <c r="H1947" s="162">
        <v>1.7500000000000002E-2</v>
      </c>
      <c r="I1947" s="163">
        <v>0.01</v>
      </c>
      <c r="J1947" s="162">
        <v>0</v>
      </c>
      <c r="K1947" s="157">
        <v>6.5000000000000002E-2</v>
      </c>
      <c r="L1947" s="157">
        <v>0</v>
      </c>
      <c r="M1947" s="159">
        <f t="shared" si="500"/>
        <v>9.2499999999999999E-2</v>
      </c>
      <c r="N1947" s="160">
        <f t="shared" si="487"/>
        <v>2.7500000000000004E-2</v>
      </c>
      <c r="O1947" s="61"/>
    </row>
    <row r="1948" spans="1:15" s="5" customFormat="1" ht="11.4" customHeight="1">
      <c r="A1948" s="42" t="s">
        <v>1135</v>
      </c>
      <c r="B1948" s="75"/>
      <c r="C1948" s="59" t="s">
        <v>1144</v>
      </c>
      <c r="D1948" s="153">
        <f t="shared" si="486"/>
        <v>9.5000000000000001E-2</v>
      </c>
      <c r="E1948" s="161" t="s">
        <v>3346</v>
      </c>
      <c r="F1948" s="155">
        <f t="shared" si="501"/>
        <v>0.03</v>
      </c>
      <c r="G1948" s="156">
        <v>42826</v>
      </c>
      <c r="H1948" s="162">
        <v>0.01</v>
      </c>
      <c r="I1948" s="163">
        <v>0.02</v>
      </c>
      <c r="J1948" s="162">
        <v>0</v>
      </c>
      <c r="K1948" s="157">
        <v>6.5000000000000002E-2</v>
      </c>
      <c r="L1948" s="157">
        <v>0</v>
      </c>
      <c r="M1948" s="159">
        <f t="shared" si="500"/>
        <v>9.5000000000000001E-2</v>
      </c>
      <c r="N1948" s="160">
        <f t="shared" si="487"/>
        <v>0.03</v>
      </c>
      <c r="O1948" s="61"/>
    </row>
    <row r="1949" spans="1:15" s="5" customFormat="1" ht="11.4" customHeight="1">
      <c r="A1949" s="42" t="s">
        <v>1145</v>
      </c>
      <c r="B1949" s="75"/>
      <c r="C1949" s="59" t="s">
        <v>1146</v>
      </c>
      <c r="D1949" s="153">
        <f t="shared" si="486"/>
        <v>7.4999999999999997E-2</v>
      </c>
      <c r="E1949" s="161" t="s">
        <v>3347</v>
      </c>
      <c r="F1949" s="155">
        <f t="shared" si="501"/>
        <v>0.01</v>
      </c>
      <c r="G1949" s="156">
        <v>42186</v>
      </c>
      <c r="H1949" s="162">
        <v>0.01</v>
      </c>
      <c r="I1949" s="163">
        <v>0</v>
      </c>
      <c r="J1949" s="162">
        <v>0</v>
      </c>
      <c r="K1949" s="157">
        <v>6.5000000000000002E-2</v>
      </c>
      <c r="L1949" s="157">
        <v>0</v>
      </c>
      <c r="M1949" s="159">
        <f t="shared" si="500"/>
        <v>7.4999999999999997E-2</v>
      </c>
      <c r="N1949" s="160">
        <f t="shared" si="487"/>
        <v>0.01</v>
      </c>
      <c r="O1949" s="61"/>
    </row>
    <row r="1950" spans="1:15" s="5" customFormat="1" ht="11.4" customHeight="1">
      <c r="A1950" s="42" t="s">
        <v>1151</v>
      </c>
      <c r="B1950" s="75"/>
      <c r="C1950" s="59" t="s">
        <v>1152</v>
      </c>
      <c r="D1950" s="153">
        <f t="shared" si="486"/>
        <v>7.4999999999999997E-2</v>
      </c>
      <c r="E1950" s="161" t="s">
        <v>3348</v>
      </c>
      <c r="F1950" s="155">
        <f t="shared" si="501"/>
        <v>0.01</v>
      </c>
      <c r="G1950" s="156">
        <v>42186</v>
      </c>
      <c r="H1950" s="162">
        <v>0.01</v>
      </c>
      <c r="I1950" s="163">
        <v>0</v>
      </c>
      <c r="J1950" s="162">
        <v>0</v>
      </c>
      <c r="K1950" s="157">
        <v>6.5000000000000002E-2</v>
      </c>
      <c r="L1950" s="157">
        <v>0</v>
      </c>
      <c r="M1950" s="159">
        <f t="shared" si="500"/>
        <v>7.4999999999999997E-2</v>
      </c>
      <c r="N1950" s="160">
        <f t="shared" si="487"/>
        <v>0.01</v>
      </c>
      <c r="O1950" s="61"/>
    </row>
    <row r="1951" spans="1:15" s="5" customFormat="1" ht="11.4" customHeight="1">
      <c r="A1951" s="42" t="s">
        <v>760</v>
      </c>
      <c r="B1951" s="75"/>
      <c r="C1951" s="59" t="s">
        <v>761</v>
      </c>
      <c r="D1951" s="153">
        <f t="shared" si="486"/>
        <v>8.2500000000000004E-2</v>
      </c>
      <c r="E1951" s="161" t="s">
        <v>3349</v>
      </c>
      <c r="F1951" s="155">
        <f t="shared" si="501"/>
        <v>1.7500000000000002E-2</v>
      </c>
      <c r="G1951" s="156">
        <v>43282</v>
      </c>
      <c r="H1951" s="162">
        <v>1.7500000000000002E-2</v>
      </c>
      <c r="I1951" s="163">
        <v>0</v>
      </c>
      <c r="J1951" s="162">
        <v>0</v>
      </c>
      <c r="K1951" s="157">
        <v>6.5000000000000002E-2</v>
      </c>
      <c r="L1951" s="157">
        <v>0</v>
      </c>
      <c r="M1951" s="159">
        <f t="shared" si="500"/>
        <v>8.2500000000000004E-2</v>
      </c>
      <c r="N1951" s="160">
        <f t="shared" si="487"/>
        <v>1.7500000000000002E-2</v>
      </c>
      <c r="O1951" s="61"/>
    </row>
    <row r="1952" spans="1:15" s="5" customFormat="1" ht="11.4" customHeight="1">
      <c r="A1952" s="42" t="s">
        <v>970</v>
      </c>
      <c r="B1952" s="75"/>
      <c r="C1952" s="59" t="s">
        <v>971</v>
      </c>
      <c r="D1952" s="153">
        <f t="shared" si="486"/>
        <v>8.5000000000000006E-2</v>
      </c>
      <c r="E1952" s="161" t="s">
        <v>3350</v>
      </c>
      <c r="F1952" s="155">
        <f t="shared" si="501"/>
        <v>0.02</v>
      </c>
      <c r="G1952" s="156">
        <v>42186</v>
      </c>
      <c r="H1952" s="162">
        <v>0.01</v>
      </c>
      <c r="I1952" s="163">
        <v>0.01</v>
      </c>
      <c r="J1952" s="162">
        <v>0</v>
      </c>
      <c r="K1952" s="157">
        <v>6.5000000000000002E-2</v>
      </c>
      <c r="L1952" s="157">
        <v>0</v>
      </c>
      <c r="M1952" s="159">
        <f t="shared" si="500"/>
        <v>8.5000000000000006E-2</v>
      </c>
      <c r="N1952" s="160">
        <f t="shared" si="487"/>
        <v>0.02</v>
      </c>
      <c r="O1952" s="61"/>
    </row>
    <row r="1953" spans="1:15" s="5" customFormat="1" ht="11.4" customHeight="1">
      <c r="A1953" s="42" t="s">
        <v>1157</v>
      </c>
      <c r="B1953" s="75"/>
      <c r="C1953" s="59" t="s">
        <v>1158</v>
      </c>
      <c r="D1953" s="153">
        <f t="shared" si="486"/>
        <v>7.4999999999999997E-2</v>
      </c>
      <c r="E1953" s="161" t="s">
        <v>3351</v>
      </c>
      <c r="F1953" s="155">
        <f t="shared" si="501"/>
        <v>0.01</v>
      </c>
      <c r="G1953" s="156">
        <v>45108</v>
      </c>
      <c r="H1953" s="162">
        <v>0.01</v>
      </c>
      <c r="I1953" s="163">
        <v>0</v>
      </c>
      <c r="J1953" s="162">
        <v>0</v>
      </c>
      <c r="K1953" s="157">
        <v>6.5000000000000002E-2</v>
      </c>
      <c r="L1953" s="157">
        <v>0</v>
      </c>
      <c r="M1953" s="159">
        <f t="shared" si="500"/>
        <v>7.4999999999999997E-2</v>
      </c>
      <c r="N1953" s="160">
        <f t="shared" si="487"/>
        <v>0.01</v>
      </c>
      <c r="O1953" s="61"/>
    </row>
    <row r="1954" spans="1:15" s="5" customFormat="1" ht="11.4" customHeight="1">
      <c r="A1954" s="42" t="s">
        <v>991</v>
      </c>
      <c r="B1954" s="75"/>
      <c r="C1954" s="59" t="s">
        <v>992</v>
      </c>
      <c r="D1954" s="153">
        <f t="shared" si="486"/>
        <v>9.5000000000000001E-2</v>
      </c>
      <c r="E1954" s="161" t="s">
        <v>3352</v>
      </c>
      <c r="F1954" s="155">
        <f t="shared" si="501"/>
        <v>3.0000000000000002E-2</v>
      </c>
      <c r="G1954" s="156">
        <v>42736</v>
      </c>
      <c r="H1954" s="162">
        <v>5.0000000000000001E-3</v>
      </c>
      <c r="I1954" s="163">
        <v>2.5000000000000001E-2</v>
      </c>
      <c r="J1954" s="162">
        <v>0</v>
      </c>
      <c r="K1954" s="157">
        <v>6.5000000000000002E-2</v>
      </c>
      <c r="L1954" s="157">
        <v>0</v>
      </c>
      <c r="M1954" s="159">
        <f t="shared" si="500"/>
        <v>9.5000000000000001E-2</v>
      </c>
      <c r="N1954" s="160">
        <f t="shared" si="487"/>
        <v>3.0000000000000002E-2</v>
      </c>
      <c r="O1954" s="61"/>
    </row>
    <row r="1955" spans="1:15" s="5" customFormat="1" ht="11.4" customHeight="1">
      <c r="A1955" s="42" t="s">
        <v>0</v>
      </c>
      <c r="B1955" s="75"/>
      <c r="C1955" s="59" t="s">
        <v>1</v>
      </c>
      <c r="D1955" s="153">
        <f t="shared" si="486"/>
        <v>9.5000000000000001E-2</v>
      </c>
      <c r="E1955" s="161" t="s">
        <v>3353</v>
      </c>
      <c r="F1955" s="155">
        <f t="shared" si="501"/>
        <v>0.03</v>
      </c>
      <c r="G1955" s="156">
        <v>45658</v>
      </c>
      <c r="H1955" s="162">
        <v>0.01</v>
      </c>
      <c r="I1955" s="163">
        <v>0.02</v>
      </c>
      <c r="J1955" s="162">
        <v>0</v>
      </c>
      <c r="K1955" s="157">
        <v>6.5000000000000002E-2</v>
      </c>
      <c r="L1955" s="157">
        <v>0</v>
      </c>
      <c r="M1955" s="159">
        <f t="shared" si="500"/>
        <v>9.5000000000000001E-2</v>
      </c>
      <c r="N1955" s="160">
        <f t="shared" si="487"/>
        <v>0.03</v>
      </c>
      <c r="O1955" s="61"/>
    </row>
    <row r="1956" spans="1:15" s="5" customFormat="1" ht="11.4" customHeight="1">
      <c r="A1956" s="42" t="s">
        <v>373</v>
      </c>
      <c r="B1956" s="75"/>
      <c r="C1956" s="59" t="s">
        <v>374</v>
      </c>
      <c r="D1956" s="153">
        <f t="shared" si="486"/>
        <v>8.2500000000000004E-2</v>
      </c>
      <c r="E1956" s="161" t="s">
        <v>3354</v>
      </c>
      <c r="F1956" s="155">
        <f t="shared" si="501"/>
        <v>1.7500000000000002E-2</v>
      </c>
      <c r="G1956" s="156">
        <v>42186</v>
      </c>
      <c r="H1956" s="162">
        <v>5.0000000000000001E-3</v>
      </c>
      <c r="I1956" s="163">
        <v>1.2500000000000001E-2</v>
      </c>
      <c r="J1956" s="162">
        <v>0</v>
      </c>
      <c r="K1956" s="157">
        <v>6.5000000000000002E-2</v>
      </c>
      <c r="L1956" s="157">
        <v>0</v>
      </c>
      <c r="M1956" s="159">
        <f t="shared" si="500"/>
        <v>8.2500000000000004E-2</v>
      </c>
      <c r="N1956" s="160">
        <f t="shared" si="487"/>
        <v>1.7500000000000002E-2</v>
      </c>
      <c r="O1956" s="61"/>
    </row>
    <row r="1957" spans="1:15" s="5" customFormat="1" ht="11.4" customHeight="1">
      <c r="A1957" s="42" t="s">
        <v>629</v>
      </c>
      <c r="B1957" s="75"/>
      <c r="C1957" s="59" t="s">
        <v>630</v>
      </c>
      <c r="D1957" s="153">
        <f t="shared" ref="D1957:D2033" si="502">SUM(M1957)</f>
        <v>7.0000000000000007E-2</v>
      </c>
      <c r="E1957" s="161" t="s">
        <v>3355</v>
      </c>
      <c r="F1957" s="155">
        <f t="shared" si="501"/>
        <v>5.0000000000000001E-3</v>
      </c>
      <c r="G1957" s="156">
        <v>43922</v>
      </c>
      <c r="H1957" s="162">
        <v>5.0000000000000001E-3</v>
      </c>
      <c r="I1957" s="163">
        <v>0</v>
      </c>
      <c r="J1957" s="162">
        <v>0</v>
      </c>
      <c r="K1957" s="157">
        <v>6.5000000000000002E-2</v>
      </c>
      <c r="L1957" s="157">
        <v>0</v>
      </c>
      <c r="M1957" s="159">
        <f t="shared" si="500"/>
        <v>7.0000000000000007E-2</v>
      </c>
      <c r="N1957" s="160">
        <f t="shared" si="487"/>
        <v>5.0000000000000001E-3</v>
      </c>
      <c r="O1957" s="61"/>
    </row>
    <row r="1958" spans="1:15" s="5" customFormat="1" ht="11.4" customHeight="1">
      <c r="A1958" s="42" t="s">
        <v>1181</v>
      </c>
      <c r="B1958" s="75"/>
      <c r="C1958" s="59" t="s">
        <v>1182</v>
      </c>
      <c r="D1958" s="153">
        <f t="shared" si="502"/>
        <v>7.4999999999999997E-2</v>
      </c>
      <c r="E1958" s="161" t="s">
        <v>3356</v>
      </c>
      <c r="F1958" s="155">
        <f t="shared" si="501"/>
        <v>0.01</v>
      </c>
      <c r="G1958" s="156">
        <v>42826</v>
      </c>
      <c r="H1958" s="162">
        <v>0.01</v>
      </c>
      <c r="I1958" s="163">
        <v>0</v>
      </c>
      <c r="J1958" s="162">
        <v>0</v>
      </c>
      <c r="K1958" s="157">
        <v>6.5000000000000002E-2</v>
      </c>
      <c r="L1958" s="157">
        <v>0</v>
      </c>
      <c r="M1958" s="159">
        <f t="shared" si="500"/>
        <v>7.4999999999999997E-2</v>
      </c>
      <c r="N1958" s="160">
        <f t="shared" si="487"/>
        <v>0.01</v>
      </c>
      <c r="O1958" s="61"/>
    </row>
    <row r="1959" spans="1:15" s="5" customFormat="1" ht="11.4" customHeight="1">
      <c r="A1959" s="42" t="s">
        <v>1458</v>
      </c>
      <c r="B1959" s="75"/>
      <c r="C1959" s="59" t="s">
        <v>1459</v>
      </c>
      <c r="D1959" s="153">
        <f t="shared" si="502"/>
        <v>7.4999999999999997E-2</v>
      </c>
      <c r="E1959" s="161" t="s">
        <v>3357</v>
      </c>
      <c r="F1959" s="155">
        <f t="shared" si="501"/>
        <v>0.01</v>
      </c>
      <c r="G1959" s="156">
        <v>42186</v>
      </c>
      <c r="H1959" s="162">
        <v>0.01</v>
      </c>
      <c r="I1959" s="163">
        <v>0</v>
      </c>
      <c r="J1959" s="162">
        <v>0</v>
      </c>
      <c r="K1959" s="157">
        <v>6.5000000000000002E-2</v>
      </c>
      <c r="L1959" s="157">
        <v>0</v>
      </c>
      <c r="M1959" s="159">
        <f t="shared" si="500"/>
        <v>7.4999999999999997E-2</v>
      </c>
      <c r="N1959" s="160">
        <f t="shared" si="487"/>
        <v>0.01</v>
      </c>
      <c r="O1959" s="61"/>
    </row>
    <row r="1960" spans="1:15" s="5" customFormat="1" ht="11.4" customHeight="1">
      <c r="A1960" s="42" t="s">
        <v>1478</v>
      </c>
      <c r="B1960" s="75"/>
      <c r="C1960" s="59" t="s">
        <v>1479</v>
      </c>
      <c r="D1960" s="153">
        <f t="shared" si="502"/>
        <v>7.4999999999999997E-2</v>
      </c>
      <c r="E1960" s="161" t="s">
        <v>3358</v>
      </c>
      <c r="F1960" s="155">
        <f t="shared" si="501"/>
        <v>0.01</v>
      </c>
      <c r="G1960" s="156">
        <v>42186</v>
      </c>
      <c r="H1960" s="162">
        <v>0.01</v>
      </c>
      <c r="I1960" s="163">
        <v>0</v>
      </c>
      <c r="J1960" s="162">
        <v>0</v>
      </c>
      <c r="K1960" s="157">
        <v>6.5000000000000002E-2</v>
      </c>
      <c r="L1960" s="157">
        <v>0</v>
      </c>
      <c r="M1960" s="159">
        <f t="shared" si="500"/>
        <v>7.4999999999999997E-2</v>
      </c>
      <c r="N1960" s="160">
        <f t="shared" si="487"/>
        <v>0.01</v>
      </c>
      <c r="O1960" s="61"/>
    </row>
    <row r="1961" spans="1:15" s="5" customFormat="1" ht="11.4" customHeight="1">
      <c r="A1961" s="42" t="s">
        <v>543</v>
      </c>
      <c r="B1961" s="75"/>
      <c r="C1961" s="59" t="s">
        <v>544</v>
      </c>
      <c r="D1961" s="153">
        <f t="shared" si="502"/>
        <v>7.4999999999999997E-2</v>
      </c>
      <c r="E1961" s="161" t="s">
        <v>3359</v>
      </c>
      <c r="F1961" s="155">
        <f t="shared" si="501"/>
        <v>0.01</v>
      </c>
      <c r="G1961" s="156">
        <v>42186</v>
      </c>
      <c r="H1961" s="162">
        <v>0.01</v>
      </c>
      <c r="I1961" s="163">
        <v>0</v>
      </c>
      <c r="J1961" s="162">
        <v>0</v>
      </c>
      <c r="K1961" s="157">
        <v>6.5000000000000002E-2</v>
      </c>
      <c r="L1961" s="157">
        <v>0</v>
      </c>
      <c r="M1961" s="159">
        <f t="shared" si="500"/>
        <v>7.4999999999999997E-2</v>
      </c>
      <c r="N1961" s="160">
        <f t="shared" si="487"/>
        <v>0.01</v>
      </c>
      <c r="O1961" s="61"/>
    </row>
    <row r="1962" spans="1:15" s="5" customFormat="1" ht="11.4" customHeight="1">
      <c r="A1962" s="42" t="s">
        <v>929</v>
      </c>
      <c r="B1962" s="75"/>
      <c r="C1962" s="59" t="s">
        <v>930</v>
      </c>
      <c r="D1962" s="153">
        <f t="shared" si="502"/>
        <v>0.08</v>
      </c>
      <c r="E1962" s="161" t="s">
        <v>3360</v>
      </c>
      <c r="F1962" s="155">
        <f t="shared" si="501"/>
        <v>1.4999999999999999E-2</v>
      </c>
      <c r="G1962" s="156">
        <v>43647</v>
      </c>
      <c r="H1962" s="162">
        <v>0.01</v>
      </c>
      <c r="I1962" s="163">
        <v>5.0000000000000001E-3</v>
      </c>
      <c r="J1962" s="162">
        <v>0</v>
      </c>
      <c r="K1962" s="157">
        <v>6.5000000000000002E-2</v>
      </c>
      <c r="L1962" s="157">
        <v>0</v>
      </c>
      <c r="M1962" s="159">
        <f t="shared" si="500"/>
        <v>0.08</v>
      </c>
      <c r="N1962" s="160">
        <f t="shared" si="487"/>
        <v>1.4999999999999999E-2</v>
      </c>
      <c r="O1962" s="61"/>
    </row>
    <row r="1963" spans="1:15" s="5" customFormat="1" ht="11.4" customHeight="1">
      <c r="A1963" s="42" t="s">
        <v>338</v>
      </c>
      <c r="B1963" s="75"/>
      <c r="C1963" s="59" t="s">
        <v>339</v>
      </c>
      <c r="D1963" s="153">
        <f t="shared" si="502"/>
        <v>0.09</v>
      </c>
      <c r="E1963" s="161" t="s">
        <v>3361</v>
      </c>
      <c r="F1963" s="155">
        <f t="shared" si="501"/>
        <v>2.5000000000000001E-2</v>
      </c>
      <c r="G1963" s="156">
        <v>45017</v>
      </c>
      <c r="H1963" s="162">
        <v>1.4999999999999999E-2</v>
      </c>
      <c r="I1963" s="163">
        <v>0.01</v>
      </c>
      <c r="J1963" s="162">
        <v>0</v>
      </c>
      <c r="K1963" s="157">
        <v>6.5000000000000002E-2</v>
      </c>
      <c r="L1963" s="157">
        <v>0</v>
      </c>
      <c r="M1963" s="159">
        <f t="shared" si="500"/>
        <v>0.09</v>
      </c>
      <c r="N1963" s="160">
        <f t="shared" si="487"/>
        <v>2.5000000000000001E-2</v>
      </c>
      <c r="O1963" s="61"/>
    </row>
    <row r="1964" spans="1:15" s="5" customFormat="1" ht="11.4" customHeight="1">
      <c r="A1964" s="42" t="s">
        <v>613</v>
      </c>
      <c r="B1964" s="75"/>
      <c r="C1964" s="59" t="s">
        <v>614</v>
      </c>
      <c r="D1964" s="153">
        <f t="shared" si="502"/>
        <v>7.4999999999999997E-2</v>
      </c>
      <c r="E1964" s="161" t="s">
        <v>3362</v>
      </c>
      <c r="F1964" s="155">
        <f t="shared" si="501"/>
        <v>0.01</v>
      </c>
      <c r="G1964" s="156">
        <v>43282</v>
      </c>
      <c r="H1964" s="162">
        <v>0.01</v>
      </c>
      <c r="I1964" s="163">
        <v>0</v>
      </c>
      <c r="J1964" s="162">
        <v>0</v>
      </c>
      <c r="K1964" s="157">
        <v>6.5000000000000002E-2</v>
      </c>
      <c r="L1964" s="157">
        <v>0</v>
      </c>
      <c r="M1964" s="159">
        <f t="shared" si="500"/>
        <v>7.4999999999999997E-2</v>
      </c>
      <c r="N1964" s="160">
        <f t="shared" si="487"/>
        <v>0.01</v>
      </c>
      <c r="O1964" s="61"/>
    </row>
    <row r="1965" spans="1:15" s="5" customFormat="1" ht="11.4" customHeight="1">
      <c r="A1965" s="42" t="s">
        <v>831</v>
      </c>
      <c r="B1965" s="75"/>
      <c r="C1965" s="59" t="s">
        <v>832</v>
      </c>
      <c r="D1965" s="153">
        <f t="shared" si="502"/>
        <v>7.4999999999999997E-2</v>
      </c>
      <c r="E1965" s="161" t="s">
        <v>3363</v>
      </c>
      <c r="F1965" s="155">
        <f t="shared" si="501"/>
        <v>0.01</v>
      </c>
      <c r="G1965" s="156">
        <v>42186</v>
      </c>
      <c r="H1965" s="162">
        <v>0.01</v>
      </c>
      <c r="I1965" s="163">
        <v>0</v>
      </c>
      <c r="J1965" s="162">
        <v>0</v>
      </c>
      <c r="K1965" s="157">
        <v>6.5000000000000002E-2</v>
      </c>
      <c r="L1965" s="157">
        <v>0</v>
      </c>
      <c r="M1965" s="159">
        <f t="shared" si="500"/>
        <v>7.4999999999999997E-2</v>
      </c>
      <c r="N1965" s="160">
        <f t="shared" si="487"/>
        <v>0.01</v>
      </c>
      <c r="O1965" s="61"/>
    </row>
    <row r="1966" spans="1:15" s="5" customFormat="1" ht="11.4" customHeight="1">
      <c r="A1966" s="42" t="s">
        <v>762</v>
      </c>
      <c r="B1966" s="75"/>
      <c r="C1966" s="59" t="s">
        <v>763</v>
      </c>
      <c r="D1966" s="153">
        <f t="shared" si="502"/>
        <v>9.5000000000000001E-2</v>
      </c>
      <c r="E1966" s="161" t="s">
        <v>3364</v>
      </c>
      <c r="F1966" s="155">
        <f t="shared" si="501"/>
        <v>3.0000000000000002E-2</v>
      </c>
      <c r="G1966" s="156">
        <v>43282</v>
      </c>
      <c r="H1966" s="162">
        <v>1.7500000000000002E-2</v>
      </c>
      <c r="I1966" s="163">
        <v>1.2500000000000001E-2</v>
      </c>
      <c r="J1966" s="162">
        <v>0</v>
      </c>
      <c r="K1966" s="157">
        <v>6.5000000000000002E-2</v>
      </c>
      <c r="L1966" s="157">
        <v>0</v>
      </c>
      <c r="M1966" s="159">
        <f t="shared" si="500"/>
        <v>9.5000000000000001E-2</v>
      </c>
      <c r="N1966" s="160">
        <f t="shared" si="487"/>
        <v>3.0000000000000002E-2</v>
      </c>
      <c r="O1966" s="61"/>
    </row>
    <row r="1967" spans="1:15" s="5" customFormat="1" ht="11.4" customHeight="1">
      <c r="A1967" s="42" t="s">
        <v>2012</v>
      </c>
      <c r="B1967" s="75"/>
      <c r="C1967" s="59" t="s">
        <v>2013</v>
      </c>
      <c r="D1967" s="153">
        <f t="shared" si="502"/>
        <v>7.4999999999999997E-2</v>
      </c>
      <c r="E1967" s="161" t="s">
        <v>3365</v>
      </c>
      <c r="F1967" s="155">
        <f t="shared" si="501"/>
        <v>0.01</v>
      </c>
      <c r="G1967" s="156">
        <v>43647</v>
      </c>
      <c r="H1967" s="162">
        <v>0.01</v>
      </c>
      <c r="I1967" s="163">
        <v>0</v>
      </c>
      <c r="J1967" s="162">
        <v>0</v>
      </c>
      <c r="K1967" s="157">
        <v>6.5000000000000002E-2</v>
      </c>
      <c r="L1967" s="157">
        <v>0</v>
      </c>
      <c r="M1967" s="159">
        <f t="shared" si="500"/>
        <v>7.4999999999999997E-2</v>
      </c>
      <c r="N1967" s="160">
        <f t="shared" si="487"/>
        <v>0.01</v>
      </c>
      <c r="O1967" s="61"/>
    </row>
    <row r="1968" spans="1:15" s="5" customFormat="1" ht="11.4" customHeight="1">
      <c r="A1968" s="42" t="s">
        <v>1194</v>
      </c>
      <c r="B1968" s="75"/>
      <c r="C1968" s="59" t="s">
        <v>1195</v>
      </c>
      <c r="D1968" s="153">
        <f t="shared" si="502"/>
        <v>8.2500000000000004E-2</v>
      </c>
      <c r="E1968" s="161" t="s">
        <v>3366</v>
      </c>
      <c r="F1968" s="155">
        <f t="shared" si="501"/>
        <v>1.7500000000000002E-2</v>
      </c>
      <c r="G1968" s="156">
        <v>43831</v>
      </c>
      <c r="H1968" s="162">
        <v>1.7500000000000002E-2</v>
      </c>
      <c r="I1968" s="163">
        <v>0</v>
      </c>
      <c r="J1968" s="162">
        <v>0</v>
      </c>
      <c r="K1968" s="157">
        <v>6.5000000000000002E-2</v>
      </c>
      <c r="L1968" s="157">
        <v>0</v>
      </c>
      <c r="M1968" s="159">
        <f t="shared" si="500"/>
        <v>8.2500000000000004E-2</v>
      </c>
      <c r="N1968" s="160">
        <f t="shared" si="487"/>
        <v>1.7500000000000002E-2</v>
      </c>
      <c r="O1968" s="61"/>
    </row>
    <row r="1969" spans="1:15" s="5" customFormat="1" ht="11.4" customHeight="1">
      <c r="A1969" s="42" t="s">
        <v>1013</v>
      </c>
      <c r="B1969" s="75"/>
      <c r="C1969" s="59" t="s">
        <v>1014</v>
      </c>
      <c r="D1969" s="153">
        <f t="shared" si="502"/>
        <v>6.5000000000000002E-2</v>
      </c>
      <c r="E1969" s="161" t="s">
        <v>3367</v>
      </c>
      <c r="F1969" s="155">
        <f t="shared" si="501"/>
        <v>0</v>
      </c>
      <c r="G1969" s="156">
        <v>42186</v>
      </c>
      <c r="H1969" s="162">
        <v>0</v>
      </c>
      <c r="I1969" s="163">
        <v>0</v>
      </c>
      <c r="J1969" s="162">
        <v>0</v>
      </c>
      <c r="K1969" s="157">
        <v>6.5000000000000002E-2</v>
      </c>
      <c r="L1969" s="157">
        <v>0</v>
      </c>
      <c r="M1969" s="159">
        <f t="shared" si="500"/>
        <v>6.5000000000000002E-2</v>
      </c>
      <c r="N1969" s="160">
        <f t="shared" si="487"/>
        <v>0</v>
      </c>
      <c r="O1969" s="61"/>
    </row>
    <row r="1970" spans="1:15" s="5" customFormat="1" ht="11.4" customHeight="1">
      <c r="A1970" s="42" t="s">
        <v>685</v>
      </c>
      <c r="B1970" s="75"/>
      <c r="C1970" s="59" t="s">
        <v>686</v>
      </c>
      <c r="D1970" s="153">
        <f t="shared" si="502"/>
        <v>8.5000000000000006E-2</v>
      </c>
      <c r="E1970" s="161" t="s">
        <v>3368</v>
      </c>
      <c r="F1970" s="155">
        <f t="shared" si="501"/>
        <v>0.02</v>
      </c>
      <c r="G1970" s="156">
        <v>43191</v>
      </c>
      <c r="H1970" s="162">
        <v>0.01</v>
      </c>
      <c r="I1970" s="163">
        <v>0.01</v>
      </c>
      <c r="J1970" s="162">
        <v>0</v>
      </c>
      <c r="K1970" s="157">
        <v>6.5000000000000002E-2</v>
      </c>
      <c r="L1970" s="157">
        <v>0</v>
      </c>
      <c r="M1970" s="159">
        <f t="shared" si="500"/>
        <v>8.5000000000000006E-2</v>
      </c>
      <c r="N1970" s="160">
        <f t="shared" ref="N1970:N2046" si="503">SUM(H1970+I1970+J1970+L1970)</f>
        <v>0.02</v>
      </c>
      <c r="O1970" s="61"/>
    </row>
    <row r="1971" spans="1:15" s="5" customFormat="1" ht="11.4" customHeight="1">
      <c r="A1971" s="42" t="s">
        <v>533</v>
      </c>
      <c r="B1971" s="75"/>
      <c r="C1971" s="59" t="s">
        <v>534</v>
      </c>
      <c r="D1971" s="153">
        <f t="shared" si="502"/>
        <v>9.2499999999999999E-2</v>
      </c>
      <c r="E1971" s="161" t="s">
        <v>3369</v>
      </c>
      <c r="F1971" s="155">
        <f t="shared" si="501"/>
        <v>2.7500000000000004E-2</v>
      </c>
      <c r="G1971" s="156">
        <v>42186</v>
      </c>
      <c r="H1971" s="162">
        <v>0.01</v>
      </c>
      <c r="I1971" s="163">
        <v>1.7500000000000002E-2</v>
      </c>
      <c r="J1971" s="162">
        <v>0</v>
      </c>
      <c r="K1971" s="157">
        <v>6.5000000000000002E-2</v>
      </c>
      <c r="L1971" s="157">
        <v>0</v>
      </c>
      <c r="M1971" s="159">
        <f t="shared" si="500"/>
        <v>9.2499999999999999E-2</v>
      </c>
      <c r="N1971" s="160">
        <f t="shared" si="503"/>
        <v>2.7500000000000004E-2</v>
      </c>
      <c r="O1971" s="61"/>
    </row>
    <row r="1972" spans="1:15" s="5" customFormat="1" ht="11.4" customHeight="1">
      <c r="A1972" s="42" t="s">
        <v>1106</v>
      </c>
      <c r="B1972" s="75"/>
      <c r="C1972" s="59" t="s">
        <v>1107</v>
      </c>
      <c r="D1972" s="153">
        <f t="shared" si="502"/>
        <v>9.35E-2</v>
      </c>
      <c r="E1972" s="161" t="s">
        <v>3370</v>
      </c>
      <c r="F1972" s="155">
        <f t="shared" si="501"/>
        <v>2.8499999999999998E-2</v>
      </c>
      <c r="G1972" s="156">
        <v>45017</v>
      </c>
      <c r="H1972" s="162">
        <v>1.35E-2</v>
      </c>
      <c r="I1972" s="163">
        <v>1.4999999999999999E-2</v>
      </c>
      <c r="J1972" s="162">
        <v>0</v>
      </c>
      <c r="K1972" s="157">
        <v>6.5000000000000002E-2</v>
      </c>
      <c r="L1972" s="157">
        <v>0</v>
      </c>
      <c r="M1972" s="159">
        <f t="shared" si="500"/>
        <v>9.35E-2</v>
      </c>
      <c r="N1972" s="160">
        <f t="shared" si="503"/>
        <v>2.8499999999999998E-2</v>
      </c>
      <c r="O1972" s="61" t="s">
        <v>3669</v>
      </c>
    </row>
    <row r="1973" spans="1:15" s="49" customFormat="1" ht="11.4" customHeight="1">
      <c r="A1973" s="55" t="s">
        <v>4274</v>
      </c>
      <c r="B1973" s="78"/>
      <c r="C1973" s="88" t="s">
        <v>4278</v>
      </c>
      <c r="D1973" s="170">
        <f t="shared" ref="D1973:D1976" si="504">SUM(M1973)</f>
        <v>0.1085</v>
      </c>
      <c r="E1973" s="171" t="s">
        <v>4279</v>
      </c>
      <c r="F1973" s="172">
        <f t="shared" ref="F1973:F1976" si="505">SUM(N1973)</f>
        <v>4.3499999999999997E-2</v>
      </c>
      <c r="G1973" s="186">
        <v>46204</v>
      </c>
      <c r="H1973" s="162">
        <v>1.35E-2</v>
      </c>
      <c r="I1973" s="163">
        <v>1.4999999999999999E-2</v>
      </c>
      <c r="J1973" s="162">
        <v>1.4999999999999999E-2</v>
      </c>
      <c r="K1973" s="157">
        <v>6.5000000000000002E-2</v>
      </c>
      <c r="L1973" s="157">
        <v>0</v>
      </c>
      <c r="M1973" s="159">
        <f t="shared" ref="M1973:M1976" si="506">SUM(H1973:K1973)</f>
        <v>0.1085</v>
      </c>
      <c r="N1973" s="160">
        <f t="shared" ref="N1973:N1976" si="507">SUM(H1973+I1973+J1973+L1973)</f>
        <v>4.3499999999999997E-2</v>
      </c>
      <c r="O1973" s="61" t="s">
        <v>3669</v>
      </c>
    </row>
    <row r="1974" spans="1:15" s="5" customFormat="1" ht="11.4" customHeight="1">
      <c r="A1974" s="125"/>
      <c r="B1974" s="72" t="s">
        <v>4275</v>
      </c>
      <c r="C1974" s="88" t="s">
        <v>4278</v>
      </c>
      <c r="D1974" s="170">
        <f t="shared" si="504"/>
        <v>0.1085</v>
      </c>
      <c r="E1974" s="171" t="s">
        <v>4279</v>
      </c>
      <c r="F1974" s="172">
        <f t="shared" si="505"/>
        <v>4.3499999999999997E-2</v>
      </c>
      <c r="G1974" s="186">
        <v>46204</v>
      </c>
      <c r="H1974" s="162">
        <v>1.35E-2</v>
      </c>
      <c r="I1974" s="163">
        <v>1.4999999999999999E-2</v>
      </c>
      <c r="J1974" s="162">
        <v>1.4999999999999999E-2</v>
      </c>
      <c r="K1974" s="157">
        <v>6.5000000000000002E-2</v>
      </c>
      <c r="L1974" s="157">
        <v>0</v>
      </c>
      <c r="M1974" s="159">
        <f t="shared" si="506"/>
        <v>0.1085</v>
      </c>
      <c r="N1974" s="160">
        <f t="shared" si="507"/>
        <v>4.3499999999999997E-2</v>
      </c>
      <c r="O1974" s="61" t="s">
        <v>3669</v>
      </c>
    </row>
    <row r="1975" spans="1:15" s="5" customFormat="1" ht="11.4" customHeight="1">
      <c r="A1975" s="121"/>
      <c r="B1975" s="72" t="s">
        <v>4276</v>
      </c>
      <c r="C1975" s="88" t="s">
        <v>4278</v>
      </c>
      <c r="D1975" s="170">
        <f t="shared" si="504"/>
        <v>0.1085</v>
      </c>
      <c r="E1975" s="171" t="s">
        <v>4279</v>
      </c>
      <c r="F1975" s="172">
        <f t="shared" si="505"/>
        <v>4.3499999999999997E-2</v>
      </c>
      <c r="G1975" s="186">
        <v>46204</v>
      </c>
      <c r="H1975" s="162">
        <v>1.35E-2</v>
      </c>
      <c r="I1975" s="163">
        <v>1.4999999999999999E-2</v>
      </c>
      <c r="J1975" s="162">
        <v>1.4999999999999999E-2</v>
      </c>
      <c r="K1975" s="157">
        <v>6.5000000000000002E-2</v>
      </c>
      <c r="L1975" s="157">
        <v>0</v>
      </c>
      <c r="M1975" s="159">
        <f t="shared" si="506"/>
        <v>0.1085</v>
      </c>
      <c r="N1975" s="160">
        <f t="shared" si="507"/>
        <v>4.3499999999999997E-2</v>
      </c>
      <c r="O1975" s="61" t="s">
        <v>3669</v>
      </c>
    </row>
    <row r="1976" spans="1:15" s="5" customFormat="1" ht="11.4" customHeight="1">
      <c r="A1976" s="12"/>
      <c r="B1976" s="73" t="s">
        <v>4277</v>
      </c>
      <c r="C1976" s="62" t="s">
        <v>4278</v>
      </c>
      <c r="D1976" s="167">
        <f t="shared" si="504"/>
        <v>0.1085</v>
      </c>
      <c r="E1976" s="168" t="s">
        <v>4279</v>
      </c>
      <c r="F1976" s="169">
        <f t="shared" si="505"/>
        <v>4.3499999999999997E-2</v>
      </c>
      <c r="G1976" s="186">
        <v>46204</v>
      </c>
      <c r="H1976" s="162">
        <v>1.35E-2</v>
      </c>
      <c r="I1976" s="163">
        <v>1.4999999999999999E-2</v>
      </c>
      <c r="J1976" s="162">
        <v>1.4999999999999999E-2</v>
      </c>
      <c r="K1976" s="157">
        <v>6.5000000000000002E-2</v>
      </c>
      <c r="L1976" s="157">
        <v>0</v>
      </c>
      <c r="M1976" s="159">
        <f t="shared" si="506"/>
        <v>0.1085</v>
      </c>
      <c r="N1976" s="160">
        <f t="shared" si="507"/>
        <v>4.3499999999999997E-2</v>
      </c>
      <c r="O1976" s="61" t="s">
        <v>3669</v>
      </c>
    </row>
    <row r="1977" spans="1:15" s="49" customFormat="1" ht="11.4" customHeight="1">
      <c r="A1977" s="55" t="s">
        <v>1657</v>
      </c>
      <c r="B1977" s="78"/>
      <c r="C1977" s="88" t="s">
        <v>1656</v>
      </c>
      <c r="D1977" s="170">
        <f t="shared" si="502"/>
        <v>0.10350000000000001</v>
      </c>
      <c r="E1977" s="171" t="s">
        <v>3371</v>
      </c>
      <c r="F1977" s="172">
        <f t="shared" si="501"/>
        <v>3.85E-2</v>
      </c>
      <c r="G1977" s="185">
        <v>45017</v>
      </c>
      <c r="H1977" s="162">
        <v>1.35E-2</v>
      </c>
      <c r="I1977" s="163">
        <v>1.4999999999999999E-2</v>
      </c>
      <c r="J1977" s="162">
        <v>0.01</v>
      </c>
      <c r="K1977" s="157">
        <v>6.5000000000000002E-2</v>
      </c>
      <c r="L1977" s="157">
        <v>0</v>
      </c>
      <c r="M1977" s="159">
        <f t="shared" si="500"/>
        <v>0.10350000000000001</v>
      </c>
      <c r="N1977" s="160">
        <f t="shared" si="503"/>
        <v>3.85E-2</v>
      </c>
      <c r="O1977" s="61" t="s">
        <v>3669</v>
      </c>
    </row>
    <row r="1978" spans="1:15" s="5" customFormat="1" ht="11.4" customHeight="1">
      <c r="A1978" s="12"/>
      <c r="B1978" s="73" t="s">
        <v>3902</v>
      </c>
      <c r="C1978" s="62" t="s">
        <v>1656</v>
      </c>
      <c r="D1978" s="167">
        <f t="shared" si="502"/>
        <v>0.10350000000000001</v>
      </c>
      <c r="E1978" s="168" t="s">
        <v>3371</v>
      </c>
      <c r="F1978" s="169">
        <f t="shared" si="501"/>
        <v>3.85E-2</v>
      </c>
      <c r="G1978" s="185">
        <v>45017</v>
      </c>
      <c r="H1978" s="162">
        <v>1.35E-2</v>
      </c>
      <c r="I1978" s="163">
        <v>1.4999999999999999E-2</v>
      </c>
      <c r="J1978" s="162">
        <v>0.01</v>
      </c>
      <c r="K1978" s="157">
        <v>6.5000000000000002E-2</v>
      </c>
      <c r="L1978" s="157">
        <v>0</v>
      </c>
      <c r="M1978" s="159">
        <f t="shared" si="500"/>
        <v>0.10350000000000001</v>
      </c>
      <c r="N1978" s="160">
        <f t="shared" si="503"/>
        <v>3.85E-2</v>
      </c>
      <c r="O1978" s="61" t="s">
        <v>3669</v>
      </c>
    </row>
    <row r="1979" spans="1:15" s="49" customFormat="1" ht="11.4" customHeight="1">
      <c r="A1979" s="55" t="s">
        <v>1739</v>
      </c>
      <c r="B1979" s="78"/>
      <c r="C1979" s="88" t="s">
        <v>1740</v>
      </c>
      <c r="D1979" s="170">
        <f t="shared" si="502"/>
        <v>0.1135</v>
      </c>
      <c r="E1979" s="171" t="s">
        <v>3372</v>
      </c>
      <c r="F1979" s="172">
        <f t="shared" si="501"/>
        <v>4.8500000000000001E-2</v>
      </c>
      <c r="G1979" s="185">
        <v>45017</v>
      </c>
      <c r="H1979" s="162">
        <v>1.35E-2</v>
      </c>
      <c r="I1979" s="163">
        <v>1.4999999999999999E-2</v>
      </c>
      <c r="J1979" s="162">
        <v>0.02</v>
      </c>
      <c r="K1979" s="157">
        <v>6.5000000000000002E-2</v>
      </c>
      <c r="L1979" s="157">
        <v>0</v>
      </c>
      <c r="M1979" s="159">
        <f t="shared" si="500"/>
        <v>0.1135</v>
      </c>
      <c r="N1979" s="160">
        <f t="shared" si="503"/>
        <v>4.8500000000000001E-2</v>
      </c>
      <c r="O1979" s="61" t="s">
        <v>3669</v>
      </c>
    </row>
    <row r="1980" spans="1:15" s="5" customFormat="1" ht="11.4" customHeight="1">
      <c r="A1980" s="12"/>
      <c r="B1980" s="73" t="s">
        <v>1941</v>
      </c>
      <c r="C1980" s="62" t="s">
        <v>1740</v>
      </c>
      <c r="D1980" s="167">
        <f t="shared" si="502"/>
        <v>0.1135</v>
      </c>
      <c r="E1980" s="168" t="s">
        <v>3372</v>
      </c>
      <c r="F1980" s="169">
        <f t="shared" si="501"/>
        <v>4.8500000000000001E-2</v>
      </c>
      <c r="G1980" s="185">
        <v>45017</v>
      </c>
      <c r="H1980" s="162">
        <v>1.35E-2</v>
      </c>
      <c r="I1980" s="163">
        <v>1.4999999999999999E-2</v>
      </c>
      <c r="J1980" s="162">
        <v>0.02</v>
      </c>
      <c r="K1980" s="157">
        <v>6.5000000000000002E-2</v>
      </c>
      <c r="L1980" s="157">
        <v>0</v>
      </c>
      <c r="M1980" s="159">
        <f t="shared" si="500"/>
        <v>0.1135</v>
      </c>
      <c r="N1980" s="160">
        <f t="shared" si="503"/>
        <v>4.8500000000000001E-2</v>
      </c>
      <c r="O1980" s="61" t="s">
        <v>3669</v>
      </c>
    </row>
    <row r="1981" spans="1:15" s="49" customFormat="1" ht="11.4" customHeight="1">
      <c r="A1981" s="55" t="s">
        <v>2242</v>
      </c>
      <c r="B1981" s="78"/>
      <c r="C1981" s="88" t="s">
        <v>2243</v>
      </c>
      <c r="D1981" s="170">
        <f t="shared" si="502"/>
        <v>0.1135</v>
      </c>
      <c r="E1981" s="171" t="s">
        <v>3373</v>
      </c>
      <c r="F1981" s="172">
        <f t="shared" si="501"/>
        <v>4.8500000000000001E-2</v>
      </c>
      <c r="G1981" s="185">
        <v>45017</v>
      </c>
      <c r="H1981" s="162">
        <v>1.35E-2</v>
      </c>
      <c r="I1981" s="163">
        <v>1.4999999999999999E-2</v>
      </c>
      <c r="J1981" s="162">
        <v>0.02</v>
      </c>
      <c r="K1981" s="157">
        <v>6.5000000000000002E-2</v>
      </c>
      <c r="L1981" s="157">
        <v>0</v>
      </c>
      <c r="M1981" s="159">
        <f t="shared" si="500"/>
        <v>0.1135</v>
      </c>
      <c r="N1981" s="160">
        <f t="shared" si="503"/>
        <v>4.8500000000000001E-2</v>
      </c>
      <c r="O1981" s="61" t="s">
        <v>3669</v>
      </c>
    </row>
    <row r="1982" spans="1:15" s="5" customFormat="1" ht="11.4" customHeight="1">
      <c r="A1982" s="12"/>
      <c r="B1982" s="73" t="s">
        <v>2367</v>
      </c>
      <c r="C1982" s="62" t="s">
        <v>2243</v>
      </c>
      <c r="D1982" s="167">
        <f t="shared" si="502"/>
        <v>0.1135</v>
      </c>
      <c r="E1982" s="168" t="s">
        <v>3373</v>
      </c>
      <c r="F1982" s="169">
        <f t="shared" si="501"/>
        <v>4.8500000000000001E-2</v>
      </c>
      <c r="G1982" s="185">
        <v>45017</v>
      </c>
      <c r="H1982" s="162">
        <v>1.35E-2</v>
      </c>
      <c r="I1982" s="163">
        <v>1.4999999999999999E-2</v>
      </c>
      <c r="J1982" s="162">
        <v>0.02</v>
      </c>
      <c r="K1982" s="157">
        <v>6.5000000000000002E-2</v>
      </c>
      <c r="L1982" s="157">
        <v>0</v>
      </c>
      <c r="M1982" s="159">
        <f t="shared" si="500"/>
        <v>0.1135</v>
      </c>
      <c r="N1982" s="160">
        <f t="shared" si="503"/>
        <v>4.8500000000000001E-2</v>
      </c>
      <c r="O1982" s="61" t="s">
        <v>3669</v>
      </c>
    </row>
    <row r="1983" spans="1:15" s="49" customFormat="1" ht="11.4" customHeight="1">
      <c r="A1983" s="234" t="s">
        <v>4367</v>
      </c>
      <c r="B1983" s="235"/>
      <c r="C1983" s="88" t="s">
        <v>1107</v>
      </c>
      <c r="D1983" s="170">
        <f t="shared" si="502"/>
        <v>9.35E-2</v>
      </c>
      <c r="E1983" s="171" t="s">
        <v>3370</v>
      </c>
      <c r="F1983" s="172">
        <f t="shared" si="501"/>
        <v>2.8499999999999998E-2</v>
      </c>
      <c r="G1983" s="260">
        <v>46388</v>
      </c>
      <c r="H1983" s="162">
        <v>1.35E-2</v>
      </c>
      <c r="I1983" s="163">
        <v>1.4999999999999999E-2</v>
      </c>
      <c r="J1983" s="256">
        <v>0</v>
      </c>
      <c r="K1983" s="157">
        <v>6.5000000000000002E-2</v>
      </c>
      <c r="L1983" s="157">
        <v>0</v>
      </c>
      <c r="M1983" s="159">
        <f t="shared" si="500"/>
        <v>9.35E-2</v>
      </c>
      <c r="N1983" s="160">
        <f t="shared" si="503"/>
        <v>2.8499999999999998E-2</v>
      </c>
      <c r="O1983" s="61"/>
    </row>
    <row r="1984" spans="1:15" s="5" customFormat="1" ht="11.4" customHeight="1">
      <c r="A1984" s="238"/>
      <c r="B1984" s="252" t="s">
        <v>2424</v>
      </c>
      <c r="C1984" s="62" t="s">
        <v>1107</v>
      </c>
      <c r="D1984" s="167">
        <f t="shared" si="502"/>
        <v>9.35E-2</v>
      </c>
      <c r="E1984" s="168" t="s">
        <v>3370</v>
      </c>
      <c r="F1984" s="169">
        <f t="shared" si="501"/>
        <v>2.8499999999999998E-2</v>
      </c>
      <c r="G1984" s="260">
        <v>46388</v>
      </c>
      <c r="H1984" s="162">
        <v>1.35E-2</v>
      </c>
      <c r="I1984" s="163">
        <v>1.4999999999999999E-2</v>
      </c>
      <c r="J1984" s="256">
        <v>0</v>
      </c>
      <c r="K1984" s="157">
        <v>6.5000000000000002E-2</v>
      </c>
      <c r="L1984" s="157">
        <v>0</v>
      </c>
      <c r="M1984" s="159">
        <f t="shared" si="500"/>
        <v>9.35E-2</v>
      </c>
      <c r="N1984" s="160">
        <f t="shared" si="503"/>
        <v>2.8499999999999998E-2</v>
      </c>
      <c r="O1984" s="61"/>
    </row>
    <row r="1985" spans="1:15" s="49" customFormat="1" ht="11.4" customHeight="1">
      <c r="A1985" s="55" t="s">
        <v>1562</v>
      </c>
      <c r="B1985" s="78"/>
      <c r="C1985" s="88" t="s">
        <v>1563</v>
      </c>
      <c r="D1985" s="170">
        <f t="shared" si="502"/>
        <v>0.10350000000000001</v>
      </c>
      <c r="E1985" s="171" t="s">
        <v>3374</v>
      </c>
      <c r="F1985" s="172">
        <f t="shared" si="501"/>
        <v>3.85E-2</v>
      </c>
      <c r="G1985" s="185">
        <v>45017</v>
      </c>
      <c r="H1985" s="162">
        <v>1.35E-2</v>
      </c>
      <c r="I1985" s="163">
        <v>1.4999999999999999E-2</v>
      </c>
      <c r="J1985" s="162">
        <v>0.01</v>
      </c>
      <c r="K1985" s="157">
        <v>6.5000000000000002E-2</v>
      </c>
      <c r="L1985" s="157">
        <v>0</v>
      </c>
      <c r="M1985" s="159">
        <f t="shared" si="500"/>
        <v>0.10350000000000001</v>
      </c>
      <c r="N1985" s="160">
        <f t="shared" si="503"/>
        <v>3.85E-2</v>
      </c>
      <c r="O1985" s="61" t="s">
        <v>3669</v>
      </c>
    </row>
    <row r="1986" spans="1:15" s="5" customFormat="1" ht="11.4" customHeight="1">
      <c r="A1986" s="125"/>
      <c r="B1986" s="72" t="s">
        <v>3758</v>
      </c>
      <c r="C1986" s="88" t="s">
        <v>1563</v>
      </c>
      <c r="D1986" s="170">
        <f t="shared" si="502"/>
        <v>0.10350000000000001</v>
      </c>
      <c r="E1986" s="171" t="s">
        <v>3374</v>
      </c>
      <c r="F1986" s="172">
        <f t="shared" si="501"/>
        <v>3.85E-2</v>
      </c>
      <c r="G1986" s="185">
        <v>45017</v>
      </c>
      <c r="H1986" s="162">
        <v>1.35E-2</v>
      </c>
      <c r="I1986" s="163">
        <v>1.4999999999999999E-2</v>
      </c>
      <c r="J1986" s="162">
        <v>0.01</v>
      </c>
      <c r="K1986" s="157">
        <v>6.5000000000000002E-2</v>
      </c>
      <c r="L1986" s="157">
        <v>0</v>
      </c>
      <c r="M1986" s="159">
        <f t="shared" si="500"/>
        <v>0.10350000000000001</v>
      </c>
      <c r="N1986" s="160">
        <f t="shared" si="503"/>
        <v>3.85E-2</v>
      </c>
      <c r="O1986" s="61" t="s">
        <v>3669</v>
      </c>
    </row>
    <row r="1987" spans="1:15" s="5" customFormat="1" ht="11.4" customHeight="1">
      <c r="A1987" s="121"/>
      <c r="B1987" s="72" t="s">
        <v>3759</v>
      </c>
      <c r="C1987" s="88" t="s">
        <v>1563</v>
      </c>
      <c r="D1987" s="170">
        <f t="shared" si="502"/>
        <v>0.10350000000000001</v>
      </c>
      <c r="E1987" s="171" t="s">
        <v>3374</v>
      </c>
      <c r="F1987" s="172">
        <f t="shared" si="501"/>
        <v>3.85E-2</v>
      </c>
      <c r="G1987" s="185">
        <v>45017</v>
      </c>
      <c r="H1987" s="162">
        <v>1.35E-2</v>
      </c>
      <c r="I1987" s="163">
        <v>1.4999999999999999E-2</v>
      </c>
      <c r="J1987" s="162">
        <v>0.01</v>
      </c>
      <c r="K1987" s="157">
        <v>6.5000000000000002E-2</v>
      </c>
      <c r="L1987" s="157">
        <v>0</v>
      </c>
      <c r="M1987" s="159">
        <f t="shared" si="500"/>
        <v>0.10350000000000001</v>
      </c>
      <c r="N1987" s="160">
        <f t="shared" si="503"/>
        <v>3.85E-2</v>
      </c>
      <c r="O1987" s="61" t="s">
        <v>3669</v>
      </c>
    </row>
    <row r="1988" spans="1:15" s="5" customFormat="1" ht="11.4" customHeight="1">
      <c r="A1988" s="121"/>
      <c r="B1988" s="72" t="s">
        <v>1942</v>
      </c>
      <c r="C1988" s="88" t="s">
        <v>1563</v>
      </c>
      <c r="D1988" s="170">
        <f t="shared" si="502"/>
        <v>0.10350000000000001</v>
      </c>
      <c r="E1988" s="171" t="s">
        <v>3374</v>
      </c>
      <c r="F1988" s="172">
        <f t="shared" si="501"/>
        <v>3.85E-2</v>
      </c>
      <c r="G1988" s="185">
        <v>45017</v>
      </c>
      <c r="H1988" s="162">
        <v>1.35E-2</v>
      </c>
      <c r="I1988" s="163">
        <v>1.4999999999999999E-2</v>
      </c>
      <c r="J1988" s="162">
        <v>0.01</v>
      </c>
      <c r="K1988" s="157">
        <v>6.5000000000000002E-2</v>
      </c>
      <c r="L1988" s="157">
        <v>0</v>
      </c>
      <c r="M1988" s="159">
        <f t="shared" si="500"/>
        <v>0.10350000000000001</v>
      </c>
      <c r="N1988" s="160">
        <f t="shared" si="503"/>
        <v>3.85E-2</v>
      </c>
      <c r="O1988" s="61" t="s">
        <v>3669</v>
      </c>
    </row>
    <row r="1989" spans="1:15" s="5" customFormat="1" ht="11.4" customHeight="1">
      <c r="A1989" s="12"/>
      <c r="B1989" s="73" t="s">
        <v>2425</v>
      </c>
      <c r="C1989" s="62" t="s">
        <v>1563</v>
      </c>
      <c r="D1989" s="167">
        <f t="shared" si="502"/>
        <v>0.10350000000000001</v>
      </c>
      <c r="E1989" s="168" t="s">
        <v>3374</v>
      </c>
      <c r="F1989" s="169">
        <f t="shared" si="501"/>
        <v>3.85E-2</v>
      </c>
      <c r="G1989" s="185">
        <v>45017</v>
      </c>
      <c r="H1989" s="162">
        <v>1.35E-2</v>
      </c>
      <c r="I1989" s="163">
        <v>1.4999999999999999E-2</v>
      </c>
      <c r="J1989" s="162">
        <v>0.01</v>
      </c>
      <c r="K1989" s="157">
        <v>6.5000000000000002E-2</v>
      </c>
      <c r="L1989" s="157">
        <v>0</v>
      </c>
      <c r="M1989" s="159">
        <f t="shared" si="500"/>
        <v>0.10350000000000001</v>
      </c>
      <c r="N1989" s="160">
        <f t="shared" si="503"/>
        <v>3.85E-2</v>
      </c>
      <c r="O1989" s="61" t="s">
        <v>3669</v>
      </c>
    </row>
    <row r="1990" spans="1:15" s="49" customFormat="1" ht="11.4" customHeight="1">
      <c r="A1990" s="55" t="s">
        <v>4280</v>
      </c>
      <c r="B1990" s="78"/>
      <c r="C1990" s="88" t="s">
        <v>4281</v>
      </c>
      <c r="D1990" s="170">
        <f t="shared" ref="D1990:D1992" si="508">SUM(M1990)</f>
        <v>0.1135</v>
      </c>
      <c r="E1990" s="171" t="s">
        <v>4282</v>
      </c>
      <c r="F1990" s="172">
        <f t="shared" ref="F1990:F1992" si="509">SUM(N1990)</f>
        <v>4.8500000000000001E-2</v>
      </c>
      <c r="G1990" s="186">
        <v>46204</v>
      </c>
      <c r="H1990" s="162">
        <v>1.35E-2</v>
      </c>
      <c r="I1990" s="163">
        <v>1.4999999999999999E-2</v>
      </c>
      <c r="J1990" s="162">
        <v>0.02</v>
      </c>
      <c r="K1990" s="157">
        <v>6.5000000000000002E-2</v>
      </c>
      <c r="L1990" s="157">
        <v>0</v>
      </c>
      <c r="M1990" s="159">
        <f t="shared" ref="M1990:M1992" si="510">SUM(H1990:K1990)</f>
        <v>0.1135</v>
      </c>
      <c r="N1990" s="160">
        <f t="shared" ref="N1990:N1992" si="511">SUM(H1990+I1990+J1990+L1990)</f>
        <v>4.8500000000000001E-2</v>
      </c>
      <c r="O1990" s="61" t="s">
        <v>3669</v>
      </c>
    </row>
    <row r="1991" spans="1:15" s="218" customFormat="1" ht="11.4" customHeight="1">
      <c r="B1991" s="218" t="s">
        <v>4285</v>
      </c>
      <c r="C1991" s="220" t="s">
        <v>4281</v>
      </c>
      <c r="D1991" s="170">
        <f t="shared" si="508"/>
        <v>0.1135</v>
      </c>
      <c r="E1991" s="219" t="s">
        <v>4282</v>
      </c>
      <c r="F1991" s="172">
        <f t="shared" si="509"/>
        <v>4.8500000000000001E-2</v>
      </c>
      <c r="G1991" s="186">
        <v>46204</v>
      </c>
      <c r="H1991" s="162">
        <v>1.35E-2</v>
      </c>
      <c r="I1991" s="163">
        <v>1.4999999999999999E-2</v>
      </c>
      <c r="J1991" s="162">
        <v>0.02</v>
      </c>
      <c r="K1991" s="157">
        <v>6.5000000000000002E-2</v>
      </c>
      <c r="L1991" s="157">
        <v>0</v>
      </c>
      <c r="M1991" s="159">
        <f t="shared" ref="M1991" si="512">SUM(H1991:K1991)</f>
        <v>0.1135</v>
      </c>
      <c r="N1991" s="160">
        <f t="shared" ref="N1991" si="513">SUM(H1991+I1991+J1991+L1991)</f>
        <v>4.8500000000000001E-2</v>
      </c>
      <c r="O1991" s="61" t="s">
        <v>3669</v>
      </c>
    </row>
    <row r="1992" spans="1:15" s="5" customFormat="1" ht="11.4" customHeight="1">
      <c r="A1992" s="12"/>
      <c r="B1992" s="73" t="s">
        <v>4283</v>
      </c>
      <c r="C1992" s="62" t="s">
        <v>4281</v>
      </c>
      <c r="D1992" s="167">
        <f t="shared" si="508"/>
        <v>0.1135</v>
      </c>
      <c r="E1992" s="168" t="s">
        <v>4282</v>
      </c>
      <c r="F1992" s="169">
        <f t="shared" si="509"/>
        <v>4.8500000000000001E-2</v>
      </c>
      <c r="G1992" s="186">
        <v>46204</v>
      </c>
      <c r="H1992" s="162">
        <v>1.35E-2</v>
      </c>
      <c r="I1992" s="163">
        <v>1.4999999999999999E-2</v>
      </c>
      <c r="J1992" s="162">
        <v>0.02</v>
      </c>
      <c r="K1992" s="157">
        <v>6.5000000000000002E-2</v>
      </c>
      <c r="L1992" s="157">
        <v>0</v>
      </c>
      <c r="M1992" s="159">
        <f t="shared" si="510"/>
        <v>0.1135</v>
      </c>
      <c r="N1992" s="160">
        <f t="shared" si="511"/>
        <v>4.8500000000000001E-2</v>
      </c>
      <c r="O1992" s="61" t="s">
        <v>3669</v>
      </c>
    </row>
    <row r="1993" spans="1:15" s="49" customFormat="1" ht="11.4" customHeight="1">
      <c r="A1993" s="55" t="s">
        <v>1820</v>
      </c>
      <c r="B1993" s="108"/>
      <c r="C1993" s="88" t="s">
        <v>1816</v>
      </c>
      <c r="D1993" s="170">
        <f t="shared" si="502"/>
        <v>0.10350000000000001</v>
      </c>
      <c r="E1993" s="171" t="s">
        <v>3375</v>
      </c>
      <c r="F1993" s="172">
        <f t="shared" si="501"/>
        <v>3.85E-2</v>
      </c>
      <c r="G1993" s="185">
        <v>45017</v>
      </c>
      <c r="H1993" s="162">
        <v>1.35E-2</v>
      </c>
      <c r="I1993" s="163">
        <v>1.4999999999999999E-2</v>
      </c>
      <c r="J1993" s="162">
        <v>0.01</v>
      </c>
      <c r="K1993" s="157">
        <v>6.5000000000000002E-2</v>
      </c>
      <c r="L1993" s="157">
        <v>0</v>
      </c>
      <c r="M1993" s="159">
        <f t="shared" si="500"/>
        <v>0.10350000000000001</v>
      </c>
      <c r="N1993" s="160">
        <f t="shared" si="503"/>
        <v>3.85E-2</v>
      </c>
      <c r="O1993" s="61" t="s">
        <v>3669</v>
      </c>
    </row>
    <row r="1994" spans="1:15" s="5" customFormat="1" ht="11.4" customHeight="1">
      <c r="A1994" s="12"/>
      <c r="B1994" s="73" t="s">
        <v>3818</v>
      </c>
      <c r="C1994" s="62" t="s">
        <v>1816</v>
      </c>
      <c r="D1994" s="167">
        <f t="shared" si="502"/>
        <v>0.10350000000000001</v>
      </c>
      <c r="E1994" s="168" t="s">
        <v>3375</v>
      </c>
      <c r="F1994" s="169">
        <f t="shared" si="501"/>
        <v>3.85E-2</v>
      </c>
      <c r="G1994" s="185">
        <v>45017</v>
      </c>
      <c r="H1994" s="162">
        <v>1.35E-2</v>
      </c>
      <c r="I1994" s="163">
        <v>1.4999999999999999E-2</v>
      </c>
      <c r="J1994" s="162">
        <v>0.01</v>
      </c>
      <c r="K1994" s="157">
        <v>6.5000000000000002E-2</v>
      </c>
      <c r="L1994" s="157">
        <v>0</v>
      </c>
      <c r="M1994" s="159">
        <f t="shared" si="500"/>
        <v>0.10350000000000001</v>
      </c>
      <c r="N1994" s="160">
        <f t="shared" si="503"/>
        <v>3.85E-2</v>
      </c>
      <c r="O1994" s="61" t="s">
        <v>3669</v>
      </c>
    </row>
    <row r="1995" spans="1:15" s="49" customFormat="1" ht="11.4" customHeight="1">
      <c r="A1995" s="58" t="s">
        <v>2117</v>
      </c>
      <c r="B1995" s="110"/>
      <c r="C1995" s="63" t="s">
        <v>2118</v>
      </c>
      <c r="D1995" s="164">
        <f t="shared" ref="D1995:D1997" si="514">SUM(M1995)</f>
        <v>0.10350000000000001</v>
      </c>
      <c r="E1995" s="165" t="s">
        <v>3376</v>
      </c>
      <c r="F1995" s="166">
        <f t="shared" ref="F1995:F1997" si="515">SUM(N1995)</f>
        <v>3.85E-2</v>
      </c>
      <c r="G1995" s="185">
        <v>45017</v>
      </c>
      <c r="H1995" s="162">
        <v>1.35E-2</v>
      </c>
      <c r="I1995" s="163">
        <v>1.4999999999999999E-2</v>
      </c>
      <c r="J1995" s="162">
        <v>0.01</v>
      </c>
      <c r="K1995" s="157">
        <v>6.5000000000000002E-2</v>
      </c>
      <c r="L1995" s="157">
        <v>0</v>
      </c>
      <c r="M1995" s="159">
        <f t="shared" ref="M1995:M1997" si="516">SUM(H1995:K1995)</f>
        <v>0.10350000000000001</v>
      </c>
      <c r="N1995" s="160">
        <f t="shared" ref="N1995:N1997" si="517">SUM(H1995+I1995+J1995+L1995)</f>
        <v>3.85E-2</v>
      </c>
      <c r="O1995" s="61" t="s">
        <v>3669</v>
      </c>
    </row>
    <row r="1996" spans="1:15" s="5" customFormat="1" ht="11.4" customHeight="1">
      <c r="A1996" s="121"/>
      <c r="B1996" s="72" t="s">
        <v>2365</v>
      </c>
      <c r="C1996" s="88" t="s">
        <v>2118</v>
      </c>
      <c r="D1996" s="170">
        <f t="shared" si="514"/>
        <v>0.10350000000000001</v>
      </c>
      <c r="E1996" s="171" t="s">
        <v>3376</v>
      </c>
      <c r="F1996" s="172">
        <f t="shared" si="515"/>
        <v>3.85E-2</v>
      </c>
      <c r="G1996" s="185">
        <v>45017</v>
      </c>
      <c r="H1996" s="162">
        <v>1.35E-2</v>
      </c>
      <c r="I1996" s="163">
        <v>1.4999999999999999E-2</v>
      </c>
      <c r="J1996" s="162">
        <v>0.01</v>
      </c>
      <c r="K1996" s="157">
        <v>6.5000000000000002E-2</v>
      </c>
      <c r="L1996" s="157">
        <v>0</v>
      </c>
      <c r="M1996" s="159">
        <f t="shared" si="516"/>
        <v>0.10350000000000001</v>
      </c>
      <c r="N1996" s="160">
        <f t="shared" si="517"/>
        <v>3.85E-2</v>
      </c>
      <c r="O1996" s="61" t="s">
        <v>3669</v>
      </c>
    </row>
    <row r="1997" spans="1:15" s="5" customFormat="1" ht="11.4" customHeight="1">
      <c r="A1997" s="121"/>
      <c r="B1997" s="72" t="s">
        <v>2366</v>
      </c>
      <c r="C1997" s="88" t="s">
        <v>2118</v>
      </c>
      <c r="D1997" s="170">
        <f t="shared" si="514"/>
        <v>0.10350000000000001</v>
      </c>
      <c r="E1997" s="171" t="s">
        <v>3376</v>
      </c>
      <c r="F1997" s="172">
        <f t="shared" si="515"/>
        <v>3.85E-2</v>
      </c>
      <c r="G1997" s="185">
        <v>45017</v>
      </c>
      <c r="H1997" s="162">
        <v>1.35E-2</v>
      </c>
      <c r="I1997" s="163">
        <v>1.4999999999999999E-2</v>
      </c>
      <c r="J1997" s="162">
        <v>0.01</v>
      </c>
      <c r="K1997" s="157">
        <v>6.5000000000000002E-2</v>
      </c>
      <c r="L1997" s="157">
        <v>0</v>
      </c>
      <c r="M1997" s="159">
        <f t="shared" si="516"/>
        <v>0.10350000000000001</v>
      </c>
      <c r="N1997" s="160">
        <f t="shared" si="517"/>
        <v>3.85E-2</v>
      </c>
      <c r="O1997" s="61" t="s">
        <v>3669</v>
      </c>
    </row>
    <row r="1998" spans="1:15" s="5" customFormat="1" ht="11.4" customHeight="1">
      <c r="A1998" s="12"/>
      <c r="B1998" s="14" t="s">
        <v>4067</v>
      </c>
      <c r="C1998" s="140" t="s">
        <v>2118</v>
      </c>
      <c r="D1998" s="175">
        <f t="shared" ref="D1998" si="518">SUM(M1998)</f>
        <v>0.10350000000000001</v>
      </c>
      <c r="E1998" s="168" t="s">
        <v>3376</v>
      </c>
      <c r="F1998" s="176">
        <f t="shared" ref="F1998" si="519">SUM(N1998)</f>
        <v>3.85E-2</v>
      </c>
      <c r="G1998" s="185">
        <v>45017</v>
      </c>
      <c r="H1998" s="162">
        <v>1.35E-2</v>
      </c>
      <c r="I1998" s="163">
        <v>1.4999999999999999E-2</v>
      </c>
      <c r="J1998" s="162">
        <v>0.01</v>
      </c>
      <c r="K1998" s="157">
        <v>6.5000000000000002E-2</v>
      </c>
      <c r="L1998" s="157">
        <v>0</v>
      </c>
      <c r="M1998" s="159">
        <f t="shared" ref="M1998" si="520">SUM(H1998:K1998)</f>
        <v>0.10350000000000001</v>
      </c>
      <c r="N1998" s="160">
        <f t="shared" ref="N1998" si="521">SUM(H1998+I1998+J1998+L1998)</f>
        <v>3.85E-2</v>
      </c>
      <c r="O1998" s="61" t="s">
        <v>3669</v>
      </c>
    </row>
    <row r="1999" spans="1:15" s="49" customFormat="1" ht="11.4" customHeight="1">
      <c r="A1999" s="55" t="s">
        <v>4051</v>
      </c>
      <c r="B1999" s="108"/>
      <c r="C1999" s="88" t="s">
        <v>4052</v>
      </c>
      <c r="D1999" s="170">
        <f>SUM(M1999)</f>
        <v>0.1135</v>
      </c>
      <c r="E1999" s="171" t="s">
        <v>4053</v>
      </c>
      <c r="F1999" s="172">
        <f>SUM(N1999)</f>
        <v>4.8500000000000001E-2</v>
      </c>
      <c r="G1999" s="185">
        <v>45839</v>
      </c>
      <c r="H1999" s="162">
        <v>1.35E-2</v>
      </c>
      <c r="I1999" s="163">
        <v>1.4999999999999999E-2</v>
      </c>
      <c r="J1999" s="162">
        <v>0.02</v>
      </c>
      <c r="K1999" s="157">
        <v>6.5000000000000002E-2</v>
      </c>
      <c r="L1999" s="157">
        <v>0</v>
      </c>
      <c r="M1999" s="159">
        <f>SUM(H1999:K1999)</f>
        <v>0.1135</v>
      </c>
      <c r="N1999" s="160">
        <f>SUM(H1999+I1999+J1999+L1999)</f>
        <v>4.8500000000000001E-2</v>
      </c>
      <c r="O1999" s="61" t="s">
        <v>3669</v>
      </c>
    </row>
    <row r="2000" spans="1:15" s="5" customFormat="1" ht="11.4" customHeight="1">
      <c r="A2000" s="121"/>
      <c r="B2000" s="72" t="s">
        <v>4054</v>
      </c>
      <c r="C2000" s="88" t="s">
        <v>4052</v>
      </c>
      <c r="D2000" s="170">
        <f>SUM(M2000)</f>
        <v>0.1135</v>
      </c>
      <c r="E2000" s="171" t="s">
        <v>4053</v>
      </c>
      <c r="F2000" s="172">
        <f>SUM(N2000)</f>
        <v>4.8500000000000001E-2</v>
      </c>
      <c r="G2000" s="185">
        <v>45839</v>
      </c>
      <c r="H2000" s="162">
        <v>1.35E-2</v>
      </c>
      <c r="I2000" s="163">
        <v>1.4999999999999999E-2</v>
      </c>
      <c r="J2000" s="162">
        <v>0.02</v>
      </c>
      <c r="K2000" s="157">
        <v>6.5000000000000002E-2</v>
      </c>
      <c r="L2000" s="157">
        <v>0</v>
      </c>
      <c r="M2000" s="159">
        <f>SUM(H2000:K2000)</f>
        <v>0.1135</v>
      </c>
      <c r="N2000" s="160">
        <f>SUM(H2000+I2000+J2000+L2000)</f>
        <v>4.8500000000000001E-2</v>
      </c>
      <c r="O2000" s="61" t="s">
        <v>3669</v>
      </c>
    </row>
    <row r="2001" spans="1:15" s="5" customFormat="1" ht="11.4" customHeight="1">
      <c r="A2001" s="121"/>
      <c r="B2001" s="72" t="s">
        <v>4055</v>
      </c>
      <c r="C2001" s="88" t="s">
        <v>4052</v>
      </c>
      <c r="D2001" s="170">
        <f>SUM(M2001)</f>
        <v>0.1135</v>
      </c>
      <c r="E2001" s="171" t="s">
        <v>4053</v>
      </c>
      <c r="F2001" s="172">
        <f>SUM(N2001)</f>
        <v>4.8500000000000001E-2</v>
      </c>
      <c r="G2001" s="185">
        <v>45839</v>
      </c>
      <c r="H2001" s="162">
        <v>1.35E-2</v>
      </c>
      <c r="I2001" s="163">
        <v>1.4999999999999999E-2</v>
      </c>
      <c r="J2001" s="162">
        <v>0.02</v>
      </c>
      <c r="K2001" s="157">
        <v>6.5000000000000002E-2</v>
      </c>
      <c r="L2001" s="157">
        <v>0</v>
      </c>
      <c r="M2001" s="159">
        <f>SUM(H2001:K2001)</f>
        <v>0.1135</v>
      </c>
      <c r="N2001" s="160">
        <f>SUM(H2001+I2001+J2001+L2001)</f>
        <v>4.8500000000000001E-2</v>
      </c>
      <c r="O2001" s="61" t="s">
        <v>3669</v>
      </c>
    </row>
    <row r="2002" spans="1:15" s="49" customFormat="1" ht="11.4" customHeight="1">
      <c r="A2002" s="269" t="s">
        <v>4400</v>
      </c>
      <c r="B2002" s="270"/>
      <c r="C2002" s="63" t="s">
        <v>4402</v>
      </c>
      <c r="D2002" s="164">
        <f t="shared" ref="D2002:D2004" si="522">SUM(M2002)</f>
        <v>0.10350000000000001</v>
      </c>
      <c r="E2002" s="165" t="s">
        <v>4403</v>
      </c>
      <c r="F2002" s="166">
        <f t="shared" ref="F2002:F2004" si="523">SUM(N2002)</f>
        <v>3.85E-2</v>
      </c>
      <c r="G2002" s="260">
        <v>46388</v>
      </c>
      <c r="H2002" s="162">
        <v>1.35E-2</v>
      </c>
      <c r="I2002" s="163">
        <v>1.4999999999999999E-2</v>
      </c>
      <c r="J2002" s="162">
        <v>0.01</v>
      </c>
      <c r="K2002" s="157">
        <v>6.5000000000000002E-2</v>
      </c>
      <c r="L2002" s="157">
        <v>0</v>
      </c>
      <c r="M2002" s="159">
        <f t="shared" ref="M2002:M2004" si="524">SUM(H2002:K2002)</f>
        <v>0.10350000000000001</v>
      </c>
      <c r="N2002" s="160">
        <f t="shared" ref="N2002:N2004" si="525">SUM(H2002+I2002+J2002+L2002)</f>
        <v>3.85E-2</v>
      </c>
      <c r="O2002" s="61" t="s">
        <v>3669</v>
      </c>
    </row>
    <row r="2003" spans="1:15" s="5" customFormat="1" ht="11.4" customHeight="1">
      <c r="A2003" s="261"/>
      <c r="B2003" s="251" t="s">
        <v>4421</v>
      </c>
      <c r="C2003" s="139" t="s">
        <v>4402</v>
      </c>
      <c r="D2003" s="187">
        <f t="shared" ref="D2003" si="526">SUM(M2003)</f>
        <v>0.10350000000000001</v>
      </c>
      <c r="E2003" s="171" t="s">
        <v>4403</v>
      </c>
      <c r="F2003" s="183">
        <f t="shared" ref="F2003" si="527">SUM(N2003)</f>
        <v>3.85E-2</v>
      </c>
      <c r="G2003" s="260">
        <v>46388</v>
      </c>
      <c r="H2003" s="162">
        <v>1.35E-2</v>
      </c>
      <c r="I2003" s="163">
        <v>1.4999999999999999E-2</v>
      </c>
      <c r="J2003" s="162">
        <v>0.01</v>
      </c>
      <c r="K2003" s="157">
        <v>6.5000000000000002E-2</v>
      </c>
      <c r="L2003" s="157">
        <v>0</v>
      </c>
      <c r="M2003" s="159">
        <f t="shared" ref="M2003" si="528">SUM(H2003:K2003)</f>
        <v>0.10350000000000001</v>
      </c>
      <c r="N2003" s="160">
        <f t="shared" ref="N2003" si="529">SUM(H2003+I2003+J2003+L2003)</f>
        <v>3.85E-2</v>
      </c>
      <c r="O2003" s="61" t="s">
        <v>3669</v>
      </c>
    </row>
    <row r="2004" spans="1:15" s="5" customFormat="1" ht="11.4" customHeight="1">
      <c r="A2004" s="238"/>
      <c r="B2004" s="236" t="s">
        <v>4401</v>
      </c>
      <c r="C2004" s="62" t="s">
        <v>4402</v>
      </c>
      <c r="D2004" s="167">
        <f t="shared" si="522"/>
        <v>0.10350000000000001</v>
      </c>
      <c r="E2004" s="168" t="s">
        <v>4403</v>
      </c>
      <c r="F2004" s="169">
        <f t="shared" si="523"/>
        <v>3.85E-2</v>
      </c>
      <c r="G2004" s="260">
        <v>46388</v>
      </c>
      <c r="H2004" s="162">
        <v>1.35E-2</v>
      </c>
      <c r="I2004" s="163">
        <v>1.4999999999999999E-2</v>
      </c>
      <c r="J2004" s="162">
        <v>0.01</v>
      </c>
      <c r="K2004" s="157">
        <v>6.5000000000000002E-2</v>
      </c>
      <c r="L2004" s="157">
        <v>0</v>
      </c>
      <c r="M2004" s="159">
        <f t="shared" si="524"/>
        <v>0.10350000000000001</v>
      </c>
      <c r="N2004" s="160">
        <f t="shared" si="525"/>
        <v>3.85E-2</v>
      </c>
      <c r="O2004" s="61" t="s">
        <v>3669</v>
      </c>
    </row>
    <row r="2005" spans="1:15" s="49" customFormat="1" ht="11.4" customHeight="1">
      <c r="A2005" s="58" t="s">
        <v>4062</v>
      </c>
      <c r="B2005" s="110"/>
      <c r="C2005" s="88" t="s">
        <v>4063</v>
      </c>
      <c r="D2005" s="164">
        <f t="shared" ref="D2005:D2008" si="530">SUM(M2005)</f>
        <v>0.10350000000000001</v>
      </c>
      <c r="E2005" s="165" t="s">
        <v>4064</v>
      </c>
      <c r="F2005" s="166">
        <f t="shared" ref="F2005:F2008" si="531">SUM(N2005)</f>
        <v>3.85E-2</v>
      </c>
      <c r="G2005" s="185">
        <v>45017</v>
      </c>
      <c r="H2005" s="162">
        <v>1.35E-2</v>
      </c>
      <c r="I2005" s="163">
        <v>1.4999999999999999E-2</v>
      </c>
      <c r="J2005" s="162">
        <v>0.01</v>
      </c>
      <c r="K2005" s="157">
        <v>6.5000000000000002E-2</v>
      </c>
      <c r="L2005" s="157">
        <v>0</v>
      </c>
      <c r="M2005" s="159">
        <f t="shared" ref="M2005:M2008" si="532">SUM(H2005:K2005)</f>
        <v>0.10350000000000001</v>
      </c>
      <c r="N2005" s="160">
        <f t="shared" ref="N2005:N2008" si="533">SUM(H2005+I2005+J2005+L2005)</f>
        <v>3.85E-2</v>
      </c>
      <c r="O2005" s="61" t="s">
        <v>3669</v>
      </c>
    </row>
    <row r="2006" spans="1:15" s="5" customFormat="1" ht="11.4" customHeight="1">
      <c r="A2006" s="12"/>
      <c r="B2006" s="72" t="s">
        <v>4065</v>
      </c>
      <c r="C2006" s="62" t="s">
        <v>4063</v>
      </c>
      <c r="D2006" s="167">
        <f t="shared" si="530"/>
        <v>0.10350000000000001</v>
      </c>
      <c r="E2006" s="168" t="s">
        <v>4064</v>
      </c>
      <c r="F2006" s="169">
        <f t="shared" si="531"/>
        <v>3.85E-2</v>
      </c>
      <c r="G2006" s="185">
        <v>45017</v>
      </c>
      <c r="H2006" s="162">
        <v>1.35E-2</v>
      </c>
      <c r="I2006" s="163">
        <v>1.4999999999999999E-2</v>
      </c>
      <c r="J2006" s="162">
        <v>0.01</v>
      </c>
      <c r="K2006" s="157">
        <v>6.5000000000000002E-2</v>
      </c>
      <c r="L2006" s="157">
        <v>0</v>
      </c>
      <c r="M2006" s="159">
        <f t="shared" si="532"/>
        <v>0.10350000000000001</v>
      </c>
      <c r="N2006" s="160">
        <f t="shared" si="533"/>
        <v>3.85E-2</v>
      </c>
      <c r="O2006" s="61" t="s">
        <v>3669</v>
      </c>
    </row>
    <row r="2007" spans="1:15" s="49" customFormat="1" ht="11.4" customHeight="1">
      <c r="A2007" s="55" t="s">
        <v>4066</v>
      </c>
      <c r="B2007" s="110"/>
      <c r="C2007" s="88" t="s">
        <v>2022</v>
      </c>
      <c r="D2007" s="170">
        <f t="shared" si="530"/>
        <v>0.1135</v>
      </c>
      <c r="E2007" s="171" t="s">
        <v>3377</v>
      </c>
      <c r="F2007" s="172">
        <f t="shared" si="531"/>
        <v>4.8500000000000001E-2</v>
      </c>
      <c r="G2007" s="185">
        <v>45017</v>
      </c>
      <c r="H2007" s="162">
        <v>1.35E-2</v>
      </c>
      <c r="I2007" s="163">
        <v>1.4999999999999999E-2</v>
      </c>
      <c r="J2007" s="162">
        <v>0.02</v>
      </c>
      <c r="K2007" s="157">
        <v>6.5000000000000002E-2</v>
      </c>
      <c r="L2007" s="157">
        <v>0</v>
      </c>
      <c r="M2007" s="159">
        <f t="shared" si="532"/>
        <v>0.1135</v>
      </c>
      <c r="N2007" s="160">
        <f t="shared" si="533"/>
        <v>4.8500000000000001E-2</v>
      </c>
      <c r="O2007" s="61" t="s">
        <v>3669</v>
      </c>
    </row>
    <row r="2008" spans="1:15" s="5" customFormat="1" ht="11.4" customHeight="1">
      <c r="A2008" s="12"/>
      <c r="B2008" s="73" t="s">
        <v>3819</v>
      </c>
      <c r="C2008" s="62" t="s">
        <v>2022</v>
      </c>
      <c r="D2008" s="167">
        <f t="shared" si="530"/>
        <v>0.1135</v>
      </c>
      <c r="E2008" s="168" t="s">
        <v>3377</v>
      </c>
      <c r="F2008" s="169">
        <f t="shared" si="531"/>
        <v>4.8500000000000001E-2</v>
      </c>
      <c r="G2008" s="185">
        <v>45017</v>
      </c>
      <c r="H2008" s="162">
        <v>1.35E-2</v>
      </c>
      <c r="I2008" s="163">
        <v>1.4999999999999999E-2</v>
      </c>
      <c r="J2008" s="162">
        <v>0.02</v>
      </c>
      <c r="K2008" s="157">
        <v>6.5000000000000002E-2</v>
      </c>
      <c r="L2008" s="157">
        <v>0</v>
      </c>
      <c r="M2008" s="159">
        <f t="shared" si="532"/>
        <v>0.1135</v>
      </c>
      <c r="N2008" s="160">
        <f t="shared" si="533"/>
        <v>4.8500000000000001E-2</v>
      </c>
      <c r="O2008" s="61" t="s">
        <v>3669</v>
      </c>
    </row>
    <row r="2009" spans="1:15" s="5" customFormat="1" ht="11.4" customHeight="1">
      <c r="A2009" s="42" t="s">
        <v>1270</v>
      </c>
      <c r="B2009" s="75"/>
      <c r="C2009" s="59" t="s">
        <v>1271</v>
      </c>
      <c r="D2009" s="153">
        <f t="shared" si="502"/>
        <v>0.08</v>
      </c>
      <c r="E2009" s="161" t="s">
        <v>3378</v>
      </c>
      <c r="F2009" s="155">
        <f t="shared" si="501"/>
        <v>1.4999999999999999E-2</v>
      </c>
      <c r="G2009" s="156">
        <v>44287</v>
      </c>
      <c r="H2009" s="162">
        <v>0.01</v>
      </c>
      <c r="I2009" s="163">
        <v>5.0000000000000001E-3</v>
      </c>
      <c r="J2009" s="162">
        <v>0</v>
      </c>
      <c r="K2009" s="157">
        <v>6.5000000000000002E-2</v>
      </c>
      <c r="L2009" s="157">
        <v>0</v>
      </c>
      <c r="M2009" s="159">
        <f t="shared" si="500"/>
        <v>0.08</v>
      </c>
      <c r="N2009" s="160">
        <f t="shared" si="503"/>
        <v>1.4999999999999999E-2</v>
      </c>
      <c r="O2009" s="61"/>
    </row>
    <row r="2010" spans="1:15" s="5" customFormat="1" ht="11.4" customHeight="1">
      <c r="A2010" s="42" t="s">
        <v>1538</v>
      </c>
      <c r="B2010" s="75"/>
      <c r="C2010" s="59" t="s">
        <v>1539</v>
      </c>
      <c r="D2010" s="153">
        <v>8.5000000000000006E-2</v>
      </c>
      <c r="E2010" s="161" t="s">
        <v>3379</v>
      </c>
      <c r="F2010" s="155">
        <v>0.02</v>
      </c>
      <c r="G2010" s="156">
        <v>46113</v>
      </c>
      <c r="H2010" s="162">
        <v>0</v>
      </c>
      <c r="I2010" s="163">
        <v>0.02</v>
      </c>
      <c r="J2010" s="162">
        <v>0</v>
      </c>
      <c r="K2010" s="157">
        <v>6.5000000000000002E-2</v>
      </c>
      <c r="L2010" s="157">
        <v>0</v>
      </c>
      <c r="M2010" s="159">
        <f t="shared" si="500"/>
        <v>8.5000000000000006E-2</v>
      </c>
      <c r="N2010" s="160">
        <f t="shared" si="503"/>
        <v>0.02</v>
      </c>
      <c r="O2010" s="61"/>
    </row>
    <row r="2011" spans="1:15" s="5" customFormat="1" ht="11.4" customHeight="1">
      <c r="A2011" s="42" t="s">
        <v>1200</v>
      </c>
      <c r="B2011" s="75"/>
      <c r="C2011" s="59" t="s">
        <v>1201</v>
      </c>
      <c r="D2011" s="153">
        <f t="shared" si="502"/>
        <v>7.4999999999999997E-2</v>
      </c>
      <c r="E2011" s="161" t="s">
        <v>3380</v>
      </c>
      <c r="F2011" s="155">
        <f t="shared" si="501"/>
        <v>0.01</v>
      </c>
      <c r="G2011" s="156">
        <v>43922</v>
      </c>
      <c r="H2011" s="162">
        <v>0.01</v>
      </c>
      <c r="I2011" s="163">
        <v>0</v>
      </c>
      <c r="J2011" s="162">
        <v>0</v>
      </c>
      <c r="K2011" s="157">
        <v>6.5000000000000002E-2</v>
      </c>
      <c r="L2011" s="157">
        <v>0</v>
      </c>
      <c r="M2011" s="159">
        <f t="shared" si="500"/>
        <v>7.4999999999999997E-2</v>
      </c>
      <c r="N2011" s="160">
        <f t="shared" si="503"/>
        <v>0.01</v>
      </c>
      <c r="O2011" s="61"/>
    </row>
    <row r="2012" spans="1:15" s="5" customFormat="1" ht="11.4" customHeight="1">
      <c r="A2012" s="42" t="s">
        <v>316</v>
      </c>
      <c r="B2012" s="75"/>
      <c r="C2012" s="59" t="s">
        <v>317</v>
      </c>
      <c r="D2012" s="153">
        <f t="shared" si="502"/>
        <v>7.4999999999999997E-2</v>
      </c>
      <c r="E2012" s="161" t="s">
        <v>3381</v>
      </c>
      <c r="F2012" s="155">
        <f t="shared" si="501"/>
        <v>0.01</v>
      </c>
      <c r="G2012" s="156">
        <v>42186</v>
      </c>
      <c r="H2012" s="162">
        <v>0.01</v>
      </c>
      <c r="I2012" s="163">
        <v>0</v>
      </c>
      <c r="J2012" s="162">
        <v>0</v>
      </c>
      <c r="K2012" s="157">
        <v>6.5000000000000002E-2</v>
      </c>
      <c r="L2012" s="157">
        <v>0</v>
      </c>
      <c r="M2012" s="159">
        <f t="shared" si="500"/>
        <v>7.4999999999999997E-2</v>
      </c>
      <c r="N2012" s="160">
        <f t="shared" si="503"/>
        <v>0.01</v>
      </c>
      <c r="O2012" s="61"/>
    </row>
    <row r="2013" spans="1:15" s="5" customFormat="1" ht="11.4" customHeight="1">
      <c r="A2013" s="42" t="s">
        <v>176</v>
      </c>
      <c r="B2013" s="75"/>
      <c r="C2013" s="59" t="s">
        <v>177</v>
      </c>
      <c r="D2013" s="153">
        <f t="shared" si="502"/>
        <v>9.5000000000000001E-2</v>
      </c>
      <c r="E2013" s="161" t="s">
        <v>3382</v>
      </c>
      <c r="F2013" s="155">
        <f t="shared" si="501"/>
        <v>0.03</v>
      </c>
      <c r="G2013" s="156">
        <v>44927</v>
      </c>
      <c r="H2013" s="162">
        <v>0.02</v>
      </c>
      <c r="I2013" s="163">
        <v>0.01</v>
      </c>
      <c r="J2013" s="162">
        <v>0</v>
      </c>
      <c r="K2013" s="157">
        <v>6.5000000000000002E-2</v>
      </c>
      <c r="L2013" s="157">
        <v>0</v>
      </c>
      <c r="M2013" s="159">
        <f t="shared" si="500"/>
        <v>9.5000000000000001E-2</v>
      </c>
      <c r="N2013" s="160">
        <f t="shared" si="503"/>
        <v>0.03</v>
      </c>
      <c r="O2013" s="61"/>
    </row>
    <row r="2014" spans="1:15" s="5" customFormat="1" ht="11.4" customHeight="1">
      <c r="A2014" s="42" t="s">
        <v>931</v>
      </c>
      <c r="B2014" s="75"/>
      <c r="C2014" s="59" t="s">
        <v>932</v>
      </c>
      <c r="D2014" s="153">
        <f t="shared" si="502"/>
        <v>7.4999999999999997E-2</v>
      </c>
      <c r="E2014" s="161" t="s">
        <v>3383</v>
      </c>
      <c r="F2014" s="155">
        <f t="shared" si="501"/>
        <v>0.01</v>
      </c>
      <c r="G2014" s="156">
        <v>43647</v>
      </c>
      <c r="H2014" s="162">
        <v>0.01</v>
      </c>
      <c r="I2014" s="163">
        <v>0</v>
      </c>
      <c r="J2014" s="162">
        <v>0</v>
      </c>
      <c r="K2014" s="157">
        <v>6.5000000000000002E-2</v>
      </c>
      <c r="L2014" s="157">
        <v>0</v>
      </c>
      <c r="M2014" s="159">
        <f t="shared" si="500"/>
        <v>7.4999999999999997E-2</v>
      </c>
      <c r="N2014" s="160">
        <f t="shared" si="503"/>
        <v>0.01</v>
      </c>
      <c r="O2014" s="61"/>
    </row>
    <row r="2015" spans="1:15" s="5" customFormat="1" ht="11.4" customHeight="1">
      <c r="A2015" s="42" t="s">
        <v>705</v>
      </c>
      <c r="B2015" s="75"/>
      <c r="C2015" s="59" t="s">
        <v>706</v>
      </c>
      <c r="D2015" s="153">
        <f t="shared" si="502"/>
        <v>6.5000000000000002E-2</v>
      </c>
      <c r="E2015" s="161" t="s">
        <v>3384</v>
      </c>
      <c r="F2015" s="155">
        <f t="shared" si="501"/>
        <v>0</v>
      </c>
      <c r="G2015" s="156">
        <v>42186</v>
      </c>
      <c r="H2015" s="162">
        <v>0</v>
      </c>
      <c r="I2015" s="163">
        <v>0</v>
      </c>
      <c r="J2015" s="162">
        <v>0</v>
      </c>
      <c r="K2015" s="157">
        <v>6.5000000000000002E-2</v>
      </c>
      <c r="L2015" s="157">
        <v>0</v>
      </c>
      <c r="M2015" s="159">
        <f t="shared" ref="M2015:M2085" si="534">SUM(H2015:K2015)</f>
        <v>6.5000000000000002E-2</v>
      </c>
      <c r="N2015" s="160">
        <f t="shared" si="503"/>
        <v>0</v>
      </c>
      <c r="O2015" s="61"/>
    </row>
    <row r="2016" spans="1:15" s="5" customFormat="1" ht="11.4" customHeight="1">
      <c r="A2016" s="42" t="s">
        <v>110</v>
      </c>
      <c r="B2016" s="75"/>
      <c r="C2016" s="59" t="s">
        <v>111</v>
      </c>
      <c r="D2016" s="153">
        <f t="shared" si="502"/>
        <v>7.4999999999999997E-2</v>
      </c>
      <c r="E2016" s="161" t="s">
        <v>3385</v>
      </c>
      <c r="F2016" s="155">
        <f t="shared" si="501"/>
        <v>0.01</v>
      </c>
      <c r="G2016" s="156">
        <v>43191</v>
      </c>
      <c r="H2016" s="162">
        <v>0</v>
      </c>
      <c r="I2016" s="163">
        <v>0.01</v>
      </c>
      <c r="J2016" s="162">
        <v>0</v>
      </c>
      <c r="K2016" s="157">
        <v>6.5000000000000002E-2</v>
      </c>
      <c r="L2016" s="157">
        <v>0</v>
      </c>
      <c r="M2016" s="159">
        <f t="shared" si="534"/>
        <v>7.4999999999999997E-2</v>
      </c>
      <c r="N2016" s="160">
        <f t="shared" si="503"/>
        <v>0.01</v>
      </c>
      <c r="O2016" s="61"/>
    </row>
    <row r="2017" spans="1:15" s="5" customFormat="1" ht="11.4" customHeight="1">
      <c r="A2017" s="42" t="s">
        <v>298</v>
      </c>
      <c r="B2017" s="75"/>
      <c r="C2017" s="59" t="s">
        <v>299</v>
      </c>
      <c r="D2017" s="153">
        <f t="shared" si="502"/>
        <v>8.5000000000000006E-2</v>
      </c>
      <c r="E2017" s="161" t="s">
        <v>3386</v>
      </c>
      <c r="F2017" s="155">
        <f t="shared" si="501"/>
        <v>0.02</v>
      </c>
      <c r="G2017" s="156">
        <v>42186</v>
      </c>
      <c r="H2017" s="162">
        <v>0</v>
      </c>
      <c r="I2017" s="163">
        <v>0.02</v>
      </c>
      <c r="J2017" s="162">
        <v>0</v>
      </c>
      <c r="K2017" s="157">
        <v>6.5000000000000002E-2</v>
      </c>
      <c r="L2017" s="157">
        <v>0</v>
      </c>
      <c r="M2017" s="159">
        <f t="shared" si="534"/>
        <v>8.5000000000000006E-2</v>
      </c>
      <c r="N2017" s="160">
        <f t="shared" si="503"/>
        <v>0.02</v>
      </c>
      <c r="O2017" s="61"/>
    </row>
    <row r="2018" spans="1:15" s="5" customFormat="1" ht="11.4" customHeight="1">
      <c r="A2018" s="42" t="s">
        <v>1492</v>
      </c>
      <c r="B2018" s="75"/>
      <c r="C2018" s="59" t="s">
        <v>1493</v>
      </c>
      <c r="D2018" s="153">
        <f t="shared" si="502"/>
        <v>9.1499999999999998E-2</v>
      </c>
      <c r="E2018" s="161" t="s">
        <v>3387</v>
      </c>
      <c r="F2018" s="155">
        <f t="shared" si="501"/>
        <v>2.6500000000000003E-2</v>
      </c>
      <c r="G2018" s="156">
        <v>45566</v>
      </c>
      <c r="H2018" s="162">
        <v>1.6500000000000001E-2</v>
      </c>
      <c r="I2018" s="163">
        <v>0.01</v>
      </c>
      <c r="J2018" s="162">
        <v>0</v>
      </c>
      <c r="K2018" s="157">
        <v>6.5000000000000002E-2</v>
      </c>
      <c r="L2018" s="157">
        <v>0</v>
      </c>
      <c r="M2018" s="159">
        <f t="shared" si="534"/>
        <v>9.1499999999999998E-2</v>
      </c>
      <c r="N2018" s="160">
        <f t="shared" si="503"/>
        <v>2.6500000000000003E-2</v>
      </c>
      <c r="O2018" s="61"/>
    </row>
    <row r="2019" spans="1:15" s="5" customFormat="1" ht="11.4" customHeight="1">
      <c r="A2019" s="42" t="s">
        <v>774</v>
      </c>
      <c r="B2019" s="75"/>
      <c r="C2019" s="59" t="s">
        <v>775</v>
      </c>
      <c r="D2019" s="153">
        <f t="shared" si="502"/>
        <v>7.4999999999999997E-2</v>
      </c>
      <c r="E2019" s="161" t="s">
        <v>3388</v>
      </c>
      <c r="F2019" s="155">
        <f t="shared" si="501"/>
        <v>0.01</v>
      </c>
      <c r="G2019" s="156">
        <v>42186</v>
      </c>
      <c r="H2019" s="162">
        <v>0</v>
      </c>
      <c r="I2019" s="163">
        <v>0.01</v>
      </c>
      <c r="J2019" s="162">
        <v>0</v>
      </c>
      <c r="K2019" s="157">
        <v>6.5000000000000002E-2</v>
      </c>
      <c r="L2019" s="157">
        <v>0</v>
      </c>
      <c r="M2019" s="159">
        <f t="shared" si="534"/>
        <v>7.4999999999999997E-2</v>
      </c>
      <c r="N2019" s="160">
        <f t="shared" si="503"/>
        <v>0.01</v>
      </c>
      <c r="O2019" s="61"/>
    </row>
    <row r="2020" spans="1:15" s="5" customFormat="1" ht="11.4" customHeight="1">
      <c r="A2020" s="42" t="s">
        <v>1085</v>
      </c>
      <c r="B2020" s="75"/>
      <c r="C2020" s="59" t="s">
        <v>1086</v>
      </c>
      <c r="D2020" s="153">
        <f t="shared" si="502"/>
        <v>8.5000000000000006E-2</v>
      </c>
      <c r="E2020" s="161" t="s">
        <v>3389</v>
      </c>
      <c r="F2020" s="155">
        <f t="shared" si="501"/>
        <v>0.02</v>
      </c>
      <c r="G2020" s="156">
        <v>44287</v>
      </c>
      <c r="H2020" s="162">
        <v>0.01</v>
      </c>
      <c r="I2020" s="163">
        <v>0.01</v>
      </c>
      <c r="J2020" s="162">
        <v>0</v>
      </c>
      <c r="K2020" s="157">
        <v>6.5000000000000002E-2</v>
      </c>
      <c r="L2020" s="157">
        <v>0</v>
      </c>
      <c r="M2020" s="159">
        <f t="shared" si="534"/>
        <v>8.5000000000000006E-2</v>
      </c>
      <c r="N2020" s="160">
        <f t="shared" si="503"/>
        <v>0.02</v>
      </c>
      <c r="O2020" s="61"/>
    </row>
    <row r="2021" spans="1:15" s="5" customFormat="1" ht="11.4" customHeight="1">
      <c r="A2021" s="42" t="s">
        <v>415</v>
      </c>
      <c r="B2021" s="75"/>
      <c r="C2021" s="59" t="s">
        <v>416</v>
      </c>
      <c r="D2021" s="153">
        <f t="shared" si="502"/>
        <v>9.5000000000000001E-2</v>
      </c>
      <c r="E2021" s="161" t="s">
        <v>3390</v>
      </c>
      <c r="F2021" s="155">
        <f t="shared" si="501"/>
        <v>0.03</v>
      </c>
      <c r="G2021" s="156">
        <v>42736</v>
      </c>
      <c r="H2021" s="162">
        <v>0.01</v>
      </c>
      <c r="I2021" s="163">
        <v>0.02</v>
      </c>
      <c r="J2021" s="162">
        <v>0</v>
      </c>
      <c r="K2021" s="157">
        <v>6.5000000000000002E-2</v>
      </c>
      <c r="L2021" s="157">
        <v>0</v>
      </c>
      <c r="M2021" s="159">
        <f t="shared" si="534"/>
        <v>9.5000000000000001E-2</v>
      </c>
      <c r="N2021" s="160">
        <f t="shared" si="503"/>
        <v>0.03</v>
      </c>
      <c r="O2021" s="61"/>
    </row>
    <row r="2022" spans="1:15" s="5" customFormat="1" ht="11.4" customHeight="1">
      <c r="A2022" s="42" t="s">
        <v>631</v>
      </c>
      <c r="B2022" s="75"/>
      <c r="C2022" s="59" t="s">
        <v>632</v>
      </c>
      <c r="D2022" s="153">
        <f t="shared" si="502"/>
        <v>7.0000000000000007E-2</v>
      </c>
      <c r="E2022" s="161" t="s">
        <v>3391</v>
      </c>
      <c r="F2022" s="155">
        <f t="shared" si="501"/>
        <v>5.0000000000000001E-3</v>
      </c>
      <c r="G2022" s="156">
        <v>43922</v>
      </c>
      <c r="H2022" s="162">
        <v>5.0000000000000001E-3</v>
      </c>
      <c r="I2022" s="163">
        <v>0</v>
      </c>
      <c r="J2022" s="162">
        <v>0</v>
      </c>
      <c r="K2022" s="157">
        <v>6.5000000000000002E-2</v>
      </c>
      <c r="L2022" s="157">
        <v>0</v>
      </c>
      <c r="M2022" s="159">
        <f t="shared" si="534"/>
        <v>7.0000000000000007E-2</v>
      </c>
      <c r="N2022" s="160">
        <f t="shared" si="503"/>
        <v>5.0000000000000001E-3</v>
      </c>
      <c r="O2022" s="61"/>
    </row>
    <row r="2023" spans="1:15" s="5" customFormat="1" ht="11.4" customHeight="1">
      <c r="A2023" s="42" t="s">
        <v>222</v>
      </c>
      <c r="B2023" s="75"/>
      <c r="C2023" s="59" t="s">
        <v>223</v>
      </c>
      <c r="D2023" s="153">
        <f t="shared" si="502"/>
        <v>0.08</v>
      </c>
      <c r="E2023" s="161" t="s">
        <v>3392</v>
      </c>
      <c r="F2023" s="155">
        <f t="shared" si="501"/>
        <v>1.4999999999999999E-2</v>
      </c>
      <c r="G2023" s="156">
        <v>44105</v>
      </c>
      <c r="H2023" s="162">
        <v>5.0000000000000001E-3</v>
      </c>
      <c r="I2023" s="163">
        <v>0.01</v>
      </c>
      <c r="J2023" s="162">
        <v>0</v>
      </c>
      <c r="K2023" s="157">
        <v>6.5000000000000002E-2</v>
      </c>
      <c r="L2023" s="157">
        <v>0</v>
      </c>
      <c r="M2023" s="159">
        <f t="shared" si="534"/>
        <v>0.08</v>
      </c>
      <c r="N2023" s="160">
        <f t="shared" si="503"/>
        <v>1.4999999999999999E-2</v>
      </c>
      <c r="O2023" s="61"/>
    </row>
    <row r="2024" spans="1:15" s="5" customFormat="1" ht="11.4" customHeight="1">
      <c r="A2024" s="42" t="s">
        <v>1625</v>
      </c>
      <c r="B2024" s="75"/>
      <c r="C2024" s="59" t="s">
        <v>58</v>
      </c>
      <c r="D2024" s="153">
        <f t="shared" si="502"/>
        <v>7.4999999999999997E-2</v>
      </c>
      <c r="E2024" s="161" t="s">
        <v>3393</v>
      </c>
      <c r="F2024" s="155">
        <f t="shared" ref="F2024:F2094" si="535">SUM(N2024)</f>
        <v>0.01</v>
      </c>
      <c r="G2024" s="156">
        <v>42186</v>
      </c>
      <c r="H2024" s="162">
        <v>0.01</v>
      </c>
      <c r="I2024" s="163">
        <v>0</v>
      </c>
      <c r="J2024" s="162">
        <v>0</v>
      </c>
      <c r="K2024" s="157">
        <v>6.5000000000000002E-2</v>
      </c>
      <c r="L2024" s="157">
        <v>0</v>
      </c>
      <c r="M2024" s="159">
        <f t="shared" si="534"/>
        <v>7.4999999999999997E-2</v>
      </c>
      <c r="N2024" s="160">
        <f t="shared" si="503"/>
        <v>0.01</v>
      </c>
      <c r="O2024" s="61"/>
    </row>
    <row r="2025" spans="1:15" s="5" customFormat="1" ht="11.4" customHeight="1">
      <c r="A2025" s="42" t="s">
        <v>1626</v>
      </c>
      <c r="B2025" s="75"/>
      <c r="C2025" s="59" t="s">
        <v>1244</v>
      </c>
      <c r="D2025" s="153">
        <f t="shared" si="502"/>
        <v>7.4999999999999997E-2</v>
      </c>
      <c r="E2025" s="161" t="s">
        <v>3394</v>
      </c>
      <c r="F2025" s="155">
        <f t="shared" si="535"/>
        <v>0.01</v>
      </c>
      <c r="G2025" s="156">
        <v>42186</v>
      </c>
      <c r="H2025" s="162">
        <v>0.01</v>
      </c>
      <c r="I2025" s="163">
        <v>0</v>
      </c>
      <c r="J2025" s="162">
        <v>0</v>
      </c>
      <c r="K2025" s="157">
        <v>6.5000000000000002E-2</v>
      </c>
      <c r="L2025" s="157">
        <v>0</v>
      </c>
      <c r="M2025" s="159">
        <f t="shared" si="534"/>
        <v>7.4999999999999997E-2</v>
      </c>
      <c r="N2025" s="160">
        <f t="shared" si="503"/>
        <v>0.01</v>
      </c>
      <c r="O2025" s="61"/>
    </row>
    <row r="2026" spans="1:15" s="5" customFormat="1" ht="11.4" customHeight="1">
      <c r="A2026" s="42" t="s">
        <v>1087</v>
      </c>
      <c r="B2026" s="75"/>
      <c r="C2026" s="59" t="s">
        <v>1088</v>
      </c>
      <c r="D2026" s="153">
        <f t="shared" si="502"/>
        <v>7.4999999999999997E-2</v>
      </c>
      <c r="E2026" s="161" t="s">
        <v>3395</v>
      </c>
      <c r="F2026" s="155">
        <f t="shared" si="535"/>
        <v>0.01</v>
      </c>
      <c r="G2026" s="156">
        <v>42186</v>
      </c>
      <c r="H2026" s="162">
        <v>0.01</v>
      </c>
      <c r="I2026" s="163">
        <v>0</v>
      </c>
      <c r="J2026" s="162">
        <v>0</v>
      </c>
      <c r="K2026" s="157">
        <v>6.5000000000000002E-2</v>
      </c>
      <c r="L2026" s="157">
        <v>0</v>
      </c>
      <c r="M2026" s="159">
        <f t="shared" si="534"/>
        <v>7.4999999999999997E-2</v>
      </c>
      <c r="N2026" s="160">
        <f t="shared" si="503"/>
        <v>0.01</v>
      </c>
      <c r="O2026" s="61"/>
    </row>
    <row r="2027" spans="1:15" s="5" customFormat="1" ht="11.4" customHeight="1">
      <c r="A2027" s="42" t="s">
        <v>332</v>
      </c>
      <c r="B2027" s="75"/>
      <c r="C2027" s="59" t="s">
        <v>333</v>
      </c>
      <c r="D2027" s="153">
        <f t="shared" si="502"/>
        <v>7.4999999999999997E-2</v>
      </c>
      <c r="E2027" s="161" t="s">
        <v>3396</v>
      </c>
      <c r="F2027" s="155">
        <f t="shared" si="535"/>
        <v>0.01</v>
      </c>
      <c r="G2027" s="156">
        <v>44378</v>
      </c>
      <c r="H2027" s="162">
        <v>0.01</v>
      </c>
      <c r="I2027" s="163">
        <v>0</v>
      </c>
      <c r="J2027" s="162">
        <v>0</v>
      </c>
      <c r="K2027" s="157">
        <v>6.5000000000000002E-2</v>
      </c>
      <c r="L2027" s="157">
        <v>0</v>
      </c>
      <c r="M2027" s="159">
        <f t="shared" si="534"/>
        <v>7.4999999999999997E-2</v>
      </c>
      <c r="N2027" s="160">
        <f t="shared" si="503"/>
        <v>0.01</v>
      </c>
      <c r="O2027" s="61"/>
    </row>
    <row r="2028" spans="1:15" s="5" customFormat="1" ht="11.4" customHeight="1">
      <c r="A2028" s="42" t="s">
        <v>1217</v>
      </c>
      <c r="B2028" s="75"/>
      <c r="C2028" s="59" t="s">
        <v>1218</v>
      </c>
      <c r="D2028" s="153">
        <f t="shared" si="502"/>
        <v>0.08</v>
      </c>
      <c r="E2028" s="161" t="s">
        <v>3397</v>
      </c>
      <c r="F2028" s="155">
        <f t="shared" si="535"/>
        <v>1.4999999999999999E-2</v>
      </c>
      <c r="G2028" s="156">
        <v>42186</v>
      </c>
      <c r="H2028" s="162">
        <v>1.4999999999999999E-2</v>
      </c>
      <c r="I2028" s="163">
        <v>0</v>
      </c>
      <c r="J2028" s="162">
        <v>0</v>
      </c>
      <c r="K2028" s="157">
        <v>6.5000000000000002E-2</v>
      </c>
      <c r="L2028" s="157">
        <v>0</v>
      </c>
      <c r="M2028" s="159">
        <f t="shared" si="534"/>
        <v>0.08</v>
      </c>
      <c r="N2028" s="160">
        <f t="shared" si="503"/>
        <v>1.4999999999999999E-2</v>
      </c>
      <c r="O2028" s="61"/>
    </row>
    <row r="2029" spans="1:15" s="49" customFormat="1" ht="11.4" customHeight="1">
      <c r="A2029" s="55" t="s">
        <v>1376</v>
      </c>
      <c r="B2029" s="78"/>
      <c r="C2029" s="88" t="s">
        <v>1364</v>
      </c>
      <c r="D2029" s="170">
        <f t="shared" si="502"/>
        <v>0.1</v>
      </c>
      <c r="E2029" s="171" t="s">
        <v>3398</v>
      </c>
      <c r="F2029" s="172">
        <f t="shared" si="535"/>
        <v>3.5000000000000003E-2</v>
      </c>
      <c r="G2029" s="185">
        <v>42186</v>
      </c>
      <c r="H2029" s="162">
        <v>1.4999999999999999E-2</v>
      </c>
      <c r="I2029" s="163">
        <v>0</v>
      </c>
      <c r="J2029" s="162">
        <v>0.02</v>
      </c>
      <c r="K2029" s="157">
        <v>6.5000000000000002E-2</v>
      </c>
      <c r="L2029" s="157">
        <v>0</v>
      </c>
      <c r="M2029" s="159">
        <f t="shared" si="534"/>
        <v>0.1</v>
      </c>
      <c r="N2029" s="160">
        <f t="shared" si="503"/>
        <v>3.5000000000000003E-2</v>
      </c>
      <c r="O2029" s="61" t="s">
        <v>3669</v>
      </c>
    </row>
    <row r="2030" spans="1:15" s="5" customFormat="1" ht="11.4" customHeight="1">
      <c r="A2030" s="12"/>
      <c r="B2030" s="73" t="s">
        <v>1943</v>
      </c>
      <c r="C2030" s="62" t="s">
        <v>1364</v>
      </c>
      <c r="D2030" s="167">
        <f t="shared" si="502"/>
        <v>0.1</v>
      </c>
      <c r="E2030" s="168" t="s">
        <v>3398</v>
      </c>
      <c r="F2030" s="169">
        <f t="shared" si="535"/>
        <v>3.5000000000000003E-2</v>
      </c>
      <c r="G2030" s="184">
        <v>42186</v>
      </c>
      <c r="H2030" s="162">
        <v>1.4999999999999999E-2</v>
      </c>
      <c r="I2030" s="163">
        <v>0</v>
      </c>
      <c r="J2030" s="162">
        <v>0.02</v>
      </c>
      <c r="K2030" s="157">
        <v>6.5000000000000002E-2</v>
      </c>
      <c r="L2030" s="157">
        <v>0</v>
      </c>
      <c r="M2030" s="159">
        <f t="shared" si="534"/>
        <v>0.1</v>
      </c>
      <c r="N2030" s="160">
        <f t="shared" si="503"/>
        <v>3.5000000000000003E-2</v>
      </c>
      <c r="O2030" s="61" t="s">
        <v>3669</v>
      </c>
    </row>
    <row r="2031" spans="1:15" s="5" customFormat="1" ht="11.4" customHeight="1">
      <c r="A2031" s="42" t="s">
        <v>1198</v>
      </c>
      <c r="B2031" s="75"/>
      <c r="C2031" s="59" t="s">
        <v>1199</v>
      </c>
      <c r="D2031" s="153">
        <f t="shared" si="502"/>
        <v>8.5000000000000006E-2</v>
      </c>
      <c r="E2031" s="161" t="s">
        <v>3399</v>
      </c>
      <c r="F2031" s="155">
        <f t="shared" si="535"/>
        <v>0.02</v>
      </c>
      <c r="G2031" s="156">
        <v>43922</v>
      </c>
      <c r="H2031" s="162">
        <v>0.01</v>
      </c>
      <c r="I2031" s="163">
        <v>0.01</v>
      </c>
      <c r="J2031" s="162">
        <v>0</v>
      </c>
      <c r="K2031" s="157">
        <v>6.5000000000000002E-2</v>
      </c>
      <c r="L2031" s="157">
        <v>0</v>
      </c>
      <c r="M2031" s="159">
        <f t="shared" si="534"/>
        <v>8.5000000000000006E-2</v>
      </c>
      <c r="N2031" s="160">
        <f t="shared" si="503"/>
        <v>0.02</v>
      </c>
      <c r="O2031" s="61"/>
    </row>
    <row r="2032" spans="1:15" s="49" customFormat="1" ht="11.4" customHeight="1">
      <c r="A2032" s="55" t="s">
        <v>1582</v>
      </c>
      <c r="B2032" s="78"/>
      <c r="C2032" s="88" t="s">
        <v>1583</v>
      </c>
      <c r="D2032" s="170">
        <f t="shared" si="502"/>
        <v>0.10500000000000001</v>
      </c>
      <c r="E2032" s="171" t="s">
        <v>3400</v>
      </c>
      <c r="F2032" s="172">
        <f t="shared" si="535"/>
        <v>0.04</v>
      </c>
      <c r="G2032" s="185">
        <v>42186</v>
      </c>
      <c r="H2032" s="162">
        <v>0.01</v>
      </c>
      <c r="I2032" s="163">
        <v>0.01</v>
      </c>
      <c r="J2032" s="162">
        <v>0.02</v>
      </c>
      <c r="K2032" s="157">
        <v>6.5000000000000002E-2</v>
      </c>
      <c r="L2032" s="157">
        <v>0</v>
      </c>
      <c r="M2032" s="159">
        <f t="shared" si="534"/>
        <v>0.10500000000000001</v>
      </c>
      <c r="N2032" s="160">
        <f t="shared" si="503"/>
        <v>0.04</v>
      </c>
      <c r="O2032" s="61" t="s">
        <v>3669</v>
      </c>
    </row>
    <row r="2033" spans="1:15" s="5" customFormat="1" ht="11.4" customHeight="1">
      <c r="A2033" s="121"/>
      <c r="B2033" s="72" t="s">
        <v>1944</v>
      </c>
      <c r="C2033" s="62" t="s">
        <v>1583</v>
      </c>
      <c r="D2033" s="167">
        <f t="shared" si="502"/>
        <v>0.10500000000000001</v>
      </c>
      <c r="E2033" s="168" t="s">
        <v>3400</v>
      </c>
      <c r="F2033" s="169">
        <f t="shared" si="535"/>
        <v>0.04</v>
      </c>
      <c r="G2033" s="184">
        <v>42186</v>
      </c>
      <c r="H2033" s="162">
        <v>0.01</v>
      </c>
      <c r="I2033" s="163">
        <v>0.01</v>
      </c>
      <c r="J2033" s="162">
        <v>0.02</v>
      </c>
      <c r="K2033" s="157">
        <v>6.5000000000000002E-2</v>
      </c>
      <c r="L2033" s="157">
        <v>0</v>
      </c>
      <c r="M2033" s="159">
        <f t="shared" si="534"/>
        <v>0.10500000000000001</v>
      </c>
      <c r="N2033" s="160">
        <f t="shared" si="503"/>
        <v>0.04</v>
      </c>
      <c r="O2033" s="61" t="s">
        <v>3669</v>
      </c>
    </row>
    <row r="2034" spans="1:15" s="5" customFormat="1" ht="11.4" customHeight="1">
      <c r="A2034" s="42" t="s">
        <v>59</v>
      </c>
      <c r="B2034" s="75"/>
      <c r="C2034" s="62" t="s">
        <v>60</v>
      </c>
      <c r="D2034" s="167">
        <f t="shared" ref="D2034:D2104" si="536">SUM(M2034)</f>
        <v>8.5000000000000006E-2</v>
      </c>
      <c r="E2034" s="168" t="s">
        <v>3401</v>
      </c>
      <c r="F2034" s="169">
        <f t="shared" si="535"/>
        <v>0.02</v>
      </c>
      <c r="G2034" s="156">
        <v>42186</v>
      </c>
      <c r="H2034" s="162">
        <v>0.01</v>
      </c>
      <c r="I2034" s="163">
        <v>0.01</v>
      </c>
      <c r="J2034" s="162">
        <v>0</v>
      </c>
      <c r="K2034" s="157">
        <v>6.5000000000000002E-2</v>
      </c>
      <c r="L2034" s="157">
        <v>0</v>
      </c>
      <c r="M2034" s="159">
        <f t="shared" si="534"/>
        <v>8.5000000000000006E-2</v>
      </c>
      <c r="N2034" s="160">
        <f t="shared" si="503"/>
        <v>0.02</v>
      </c>
      <c r="O2034" s="61"/>
    </row>
    <row r="2035" spans="1:15" s="5" customFormat="1" ht="11.4" customHeight="1">
      <c r="A2035" s="42" t="s">
        <v>1031</v>
      </c>
      <c r="B2035" s="75"/>
      <c r="C2035" s="59" t="s">
        <v>1032</v>
      </c>
      <c r="D2035" s="153">
        <f t="shared" si="536"/>
        <v>8.5000000000000006E-2</v>
      </c>
      <c r="E2035" s="161" t="s">
        <v>3402</v>
      </c>
      <c r="F2035" s="155">
        <f t="shared" si="535"/>
        <v>0.02</v>
      </c>
      <c r="G2035" s="156">
        <v>42186</v>
      </c>
      <c r="H2035" s="162">
        <v>0.02</v>
      </c>
      <c r="I2035" s="163">
        <v>0</v>
      </c>
      <c r="J2035" s="162">
        <v>0</v>
      </c>
      <c r="K2035" s="157">
        <v>6.5000000000000002E-2</v>
      </c>
      <c r="L2035" s="157">
        <v>0</v>
      </c>
      <c r="M2035" s="159">
        <f t="shared" si="534"/>
        <v>8.5000000000000006E-2</v>
      </c>
      <c r="N2035" s="160">
        <f t="shared" si="503"/>
        <v>0.02</v>
      </c>
      <c r="O2035" s="61"/>
    </row>
    <row r="2036" spans="1:15" s="5" customFormat="1" ht="11.4" customHeight="1">
      <c r="A2036" s="42" t="s">
        <v>352</v>
      </c>
      <c r="B2036" s="75"/>
      <c r="C2036" s="59" t="s">
        <v>353</v>
      </c>
      <c r="D2036" s="153">
        <f t="shared" si="536"/>
        <v>6.5000000000000002E-2</v>
      </c>
      <c r="E2036" s="161" t="s">
        <v>3403</v>
      </c>
      <c r="F2036" s="155">
        <f t="shared" si="535"/>
        <v>0</v>
      </c>
      <c r="G2036" s="156">
        <v>42186</v>
      </c>
      <c r="H2036" s="162">
        <v>0</v>
      </c>
      <c r="I2036" s="163">
        <v>0</v>
      </c>
      <c r="J2036" s="162">
        <v>0</v>
      </c>
      <c r="K2036" s="157">
        <v>6.5000000000000002E-2</v>
      </c>
      <c r="L2036" s="157">
        <v>0</v>
      </c>
      <c r="M2036" s="159">
        <f t="shared" si="534"/>
        <v>6.5000000000000002E-2</v>
      </c>
      <c r="N2036" s="160">
        <f t="shared" si="503"/>
        <v>0</v>
      </c>
      <c r="O2036" s="61"/>
    </row>
    <row r="2037" spans="1:15" s="5" customFormat="1" ht="11.4" customHeight="1">
      <c r="A2037" s="42" t="s">
        <v>1219</v>
      </c>
      <c r="B2037" s="75"/>
      <c r="C2037" s="59" t="s">
        <v>1222</v>
      </c>
      <c r="D2037" s="153">
        <f t="shared" si="536"/>
        <v>7.4999999999999997E-2</v>
      </c>
      <c r="E2037" s="161" t="s">
        <v>3404</v>
      </c>
      <c r="F2037" s="155">
        <f t="shared" si="535"/>
        <v>0.01</v>
      </c>
      <c r="G2037" s="156">
        <v>43556</v>
      </c>
      <c r="H2037" s="162">
        <v>0.01</v>
      </c>
      <c r="I2037" s="163">
        <v>0</v>
      </c>
      <c r="J2037" s="162">
        <v>0</v>
      </c>
      <c r="K2037" s="157">
        <v>6.5000000000000002E-2</v>
      </c>
      <c r="L2037" s="157">
        <v>0</v>
      </c>
      <c r="M2037" s="159">
        <f t="shared" si="534"/>
        <v>7.4999999999999997E-2</v>
      </c>
      <c r="N2037" s="160">
        <f t="shared" si="503"/>
        <v>0.01</v>
      </c>
      <c r="O2037" s="61"/>
    </row>
    <row r="2038" spans="1:15" s="5" customFormat="1" ht="11.4" customHeight="1">
      <c r="A2038" s="42" t="s">
        <v>1223</v>
      </c>
      <c r="B2038" s="75"/>
      <c r="C2038" s="59" t="s">
        <v>1224</v>
      </c>
      <c r="D2038" s="153">
        <f t="shared" si="536"/>
        <v>7.4999999999999997E-2</v>
      </c>
      <c r="E2038" s="161" t="s">
        <v>3405</v>
      </c>
      <c r="F2038" s="155">
        <f t="shared" si="535"/>
        <v>0.01</v>
      </c>
      <c r="G2038" s="156">
        <v>43556</v>
      </c>
      <c r="H2038" s="162">
        <v>0.01</v>
      </c>
      <c r="I2038" s="163">
        <v>0</v>
      </c>
      <c r="J2038" s="162">
        <v>0</v>
      </c>
      <c r="K2038" s="157">
        <v>6.5000000000000002E-2</v>
      </c>
      <c r="L2038" s="157">
        <v>0</v>
      </c>
      <c r="M2038" s="159">
        <f t="shared" si="534"/>
        <v>7.4999999999999997E-2</v>
      </c>
      <c r="N2038" s="160">
        <f t="shared" si="503"/>
        <v>0.01</v>
      </c>
      <c r="O2038" s="61"/>
    </row>
    <row r="2039" spans="1:15" s="5" customFormat="1" ht="11.4" customHeight="1">
      <c r="A2039" s="42" t="s">
        <v>133</v>
      </c>
      <c r="B2039" s="75"/>
      <c r="C2039" s="59" t="s">
        <v>134</v>
      </c>
      <c r="D2039" s="153">
        <f t="shared" si="536"/>
        <v>7.4999999999999997E-2</v>
      </c>
      <c r="E2039" s="161" t="s">
        <v>3406</v>
      </c>
      <c r="F2039" s="155">
        <f t="shared" si="535"/>
        <v>0.01</v>
      </c>
      <c r="G2039" s="156">
        <v>42186</v>
      </c>
      <c r="H2039" s="162">
        <v>0.01</v>
      </c>
      <c r="I2039" s="163">
        <v>0</v>
      </c>
      <c r="J2039" s="162">
        <v>0</v>
      </c>
      <c r="K2039" s="157">
        <v>6.5000000000000002E-2</v>
      </c>
      <c r="L2039" s="157">
        <v>0</v>
      </c>
      <c r="M2039" s="159">
        <f t="shared" si="534"/>
        <v>7.4999999999999997E-2</v>
      </c>
      <c r="N2039" s="160">
        <f t="shared" si="503"/>
        <v>0.01</v>
      </c>
      <c r="O2039" s="61"/>
    </row>
    <row r="2040" spans="1:15" s="5" customFormat="1" ht="11.4" customHeight="1">
      <c r="A2040" s="42" t="s">
        <v>367</v>
      </c>
      <c r="B2040" s="75"/>
      <c r="C2040" s="59" t="s">
        <v>368</v>
      </c>
      <c r="D2040" s="153">
        <f t="shared" si="536"/>
        <v>8.5000000000000006E-2</v>
      </c>
      <c r="E2040" s="161" t="s">
        <v>3407</v>
      </c>
      <c r="F2040" s="155">
        <f t="shared" si="535"/>
        <v>0.02</v>
      </c>
      <c r="G2040" s="156">
        <v>42186</v>
      </c>
      <c r="H2040" s="162">
        <v>0.02</v>
      </c>
      <c r="I2040" s="163">
        <v>0</v>
      </c>
      <c r="J2040" s="162">
        <v>0</v>
      </c>
      <c r="K2040" s="157">
        <v>6.5000000000000002E-2</v>
      </c>
      <c r="L2040" s="157">
        <v>0</v>
      </c>
      <c r="M2040" s="159">
        <f t="shared" si="534"/>
        <v>8.5000000000000006E-2</v>
      </c>
      <c r="N2040" s="160">
        <f t="shared" si="503"/>
        <v>0.02</v>
      </c>
      <c r="O2040" s="61"/>
    </row>
    <row r="2041" spans="1:15" s="5" customFormat="1" ht="11.4" customHeight="1">
      <c r="A2041" s="42" t="s">
        <v>875</v>
      </c>
      <c r="B2041" s="75"/>
      <c r="C2041" s="59" t="s">
        <v>876</v>
      </c>
      <c r="D2041" s="153">
        <f t="shared" si="536"/>
        <v>9.2499999999999999E-2</v>
      </c>
      <c r="E2041" s="161" t="s">
        <v>3408</v>
      </c>
      <c r="F2041" s="155">
        <f t="shared" si="535"/>
        <v>2.7500000000000004E-2</v>
      </c>
      <c r="G2041" s="156">
        <v>42186</v>
      </c>
      <c r="H2041" s="162">
        <v>0.01</v>
      </c>
      <c r="I2041" s="163">
        <v>1.7500000000000002E-2</v>
      </c>
      <c r="J2041" s="162">
        <v>0</v>
      </c>
      <c r="K2041" s="157">
        <v>6.5000000000000002E-2</v>
      </c>
      <c r="L2041" s="157">
        <v>0</v>
      </c>
      <c r="M2041" s="159">
        <f t="shared" si="534"/>
        <v>9.2499999999999999E-2</v>
      </c>
      <c r="N2041" s="160">
        <f t="shared" si="503"/>
        <v>2.7500000000000004E-2</v>
      </c>
      <c r="O2041" s="61"/>
    </row>
    <row r="2042" spans="1:15" s="5" customFormat="1" ht="11.4" customHeight="1">
      <c r="A2042" s="42" t="s">
        <v>1225</v>
      </c>
      <c r="B2042" s="75"/>
      <c r="C2042" s="59" t="s">
        <v>1245</v>
      </c>
      <c r="D2042" s="153">
        <f t="shared" si="536"/>
        <v>8.5000000000000006E-2</v>
      </c>
      <c r="E2042" s="161" t="s">
        <v>3409</v>
      </c>
      <c r="F2042" s="155">
        <f t="shared" si="535"/>
        <v>0.02</v>
      </c>
      <c r="G2042" s="156">
        <v>42186</v>
      </c>
      <c r="H2042" s="162">
        <v>0.01</v>
      </c>
      <c r="I2042" s="163">
        <v>0.01</v>
      </c>
      <c r="J2042" s="162">
        <v>0</v>
      </c>
      <c r="K2042" s="157">
        <v>6.5000000000000002E-2</v>
      </c>
      <c r="L2042" s="157">
        <v>0</v>
      </c>
      <c r="M2042" s="159">
        <f t="shared" si="534"/>
        <v>8.5000000000000006E-2</v>
      </c>
      <c r="N2042" s="160">
        <f t="shared" si="503"/>
        <v>0.02</v>
      </c>
      <c r="O2042" s="61"/>
    </row>
    <row r="2043" spans="1:15" s="5" customFormat="1" ht="11.4" customHeight="1">
      <c r="A2043" s="42" t="s">
        <v>1246</v>
      </c>
      <c r="B2043" s="75"/>
      <c r="C2043" s="59" t="s">
        <v>1247</v>
      </c>
      <c r="D2043" s="153">
        <f t="shared" si="536"/>
        <v>7.4999999999999997E-2</v>
      </c>
      <c r="E2043" s="161" t="s">
        <v>3410</v>
      </c>
      <c r="F2043" s="155">
        <f t="shared" si="535"/>
        <v>0.01</v>
      </c>
      <c r="G2043" s="156">
        <v>42186</v>
      </c>
      <c r="H2043" s="162">
        <v>0.01</v>
      </c>
      <c r="I2043" s="163">
        <v>0</v>
      </c>
      <c r="J2043" s="162">
        <v>0</v>
      </c>
      <c r="K2043" s="157">
        <v>6.5000000000000002E-2</v>
      </c>
      <c r="L2043" s="157">
        <v>0</v>
      </c>
      <c r="M2043" s="159">
        <f t="shared" si="534"/>
        <v>7.4999999999999997E-2</v>
      </c>
      <c r="N2043" s="160">
        <f t="shared" si="503"/>
        <v>0.01</v>
      </c>
      <c r="O2043" s="61"/>
    </row>
    <row r="2044" spans="1:15" s="5" customFormat="1" ht="11.4" customHeight="1">
      <c r="A2044" s="42" t="s">
        <v>633</v>
      </c>
      <c r="B2044" s="75"/>
      <c r="C2044" s="59" t="s">
        <v>634</v>
      </c>
      <c r="D2044" s="153">
        <f t="shared" si="536"/>
        <v>8.5000000000000006E-2</v>
      </c>
      <c r="E2044" s="161" t="s">
        <v>3411</v>
      </c>
      <c r="F2044" s="155">
        <f t="shared" si="535"/>
        <v>0.02</v>
      </c>
      <c r="G2044" s="156">
        <v>45383</v>
      </c>
      <c r="H2044" s="162">
        <v>5.0000000000000001E-3</v>
      </c>
      <c r="I2044" s="163">
        <v>1.4999999999999999E-2</v>
      </c>
      <c r="J2044" s="162">
        <v>0</v>
      </c>
      <c r="K2044" s="157">
        <v>6.5000000000000002E-2</v>
      </c>
      <c r="L2044" s="157">
        <v>0</v>
      </c>
      <c r="M2044" s="159">
        <f t="shared" si="534"/>
        <v>8.5000000000000006E-2</v>
      </c>
      <c r="N2044" s="160">
        <f t="shared" si="503"/>
        <v>0.02</v>
      </c>
      <c r="O2044" s="61"/>
    </row>
    <row r="2045" spans="1:15" s="5" customFormat="1" ht="11.4" customHeight="1">
      <c r="A2045" s="42" t="s">
        <v>178</v>
      </c>
      <c r="B2045" s="75"/>
      <c r="C2045" s="59" t="s">
        <v>179</v>
      </c>
      <c r="D2045" s="153">
        <f t="shared" si="536"/>
        <v>9.5000000000000001E-2</v>
      </c>
      <c r="E2045" s="161" t="s">
        <v>3412</v>
      </c>
      <c r="F2045" s="155">
        <f t="shared" si="535"/>
        <v>0.03</v>
      </c>
      <c r="G2045" s="156">
        <v>44927</v>
      </c>
      <c r="H2045" s="162">
        <v>0.02</v>
      </c>
      <c r="I2045" s="163">
        <v>0.01</v>
      </c>
      <c r="J2045" s="162">
        <v>0</v>
      </c>
      <c r="K2045" s="157">
        <v>6.5000000000000002E-2</v>
      </c>
      <c r="L2045" s="157">
        <v>0</v>
      </c>
      <c r="M2045" s="159">
        <f t="shared" si="534"/>
        <v>9.5000000000000001E-2</v>
      </c>
      <c r="N2045" s="160">
        <f t="shared" si="503"/>
        <v>0.03</v>
      </c>
      <c r="O2045" s="61"/>
    </row>
    <row r="2046" spans="1:15" s="5" customFormat="1" ht="11.4" customHeight="1">
      <c r="A2046" s="42" t="s">
        <v>87</v>
      </c>
      <c r="B2046" s="75"/>
      <c r="C2046" s="59" t="s">
        <v>88</v>
      </c>
      <c r="D2046" s="153">
        <f t="shared" si="536"/>
        <v>7.4999999999999997E-2</v>
      </c>
      <c r="E2046" s="161" t="s">
        <v>3413</v>
      </c>
      <c r="F2046" s="155">
        <f t="shared" si="535"/>
        <v>0.01</v>
      </c>
      <c r="G2046" s="156">
        <v>43647</v>
      </c>
      <c r="H2046" s="162">
        <v>0</v>
      </c>
      <c r="I2046" s="163">
        <v>0.01</v>
      </c>
      <c r="J2046" s="162">
        <v>0</v>
      </c>
      <c r="K2046" s="157">
        <v>6.5000000000000002E-2</v>
      </c>
      <c r="L2046" s="157">
        <v>0</v>
      </c>
      <c r="M2046" s="159">
        <f t="shared" si="534"/>
        <v>7.4999999999999997E-2</v>
      </c>
      <c r="N2046" s="160">
        <f t="shared" si="503"/>
        <v>0.01</v>
      </c>
      <c r="O2046" s="61"/>
    </row>
    <row r="2047" spans="1:15" s="5" customFormat="1" ht="11.4" customHeight="1">
      <c r="A2047" s="42" t="s">
        <v>433</v>
      </c>
      <c r="B2047" s="75"/>
      <c r="C2047" s="59" t="s">
        <v>434</v>
      </c>
      <c r="D2047" s="153">
        <f t="shared" si="536"/>
        <v>7.4999999999999997E-2</v>
      </c>
      <c r="E2047" s="161" t="s">
        <v>3414</v>
      </c>
      <c r="F2047" s="155">
        <f t="shared" si="535"/>
        <v>0.01</v>
      </c>
      <c r="G2047" s="156">
        <v>42186</v>
      </c>
      <c r="H2047" s="162">
        <v>0.01</v>
      </c>
      <c r="I2047" s="163">
        <v>0</v>
      </c>
      <c r="J2047" s="162">
        <v>0</v>
      </c>
      <c r="K2047" s="157">
        <v>6.5000000000000002E-2</v>
      </c>
      <c r="L2047" s="157">
        <v>0</v>
      </c>
      <c r="M2047" s="159">
        <f t="shared" si="534"/>
        <v>7.4999999999999997E-2</v>
      </c>
      <c r="N2047" s="160">
        <f t="shared" ref="N2047:N2117" si="537">SUM(H2047+I2047+J2047+L2047)</f>
        <v>0.01</v>
      </c>
      <c r="O2047" s="61"/>
    </row>
    <row r="2048" spans="1:15" s="5" customFormat="1" ht="11.4" customHeight="1">
      <c r="A2048" s="42" t="s">
        <v>28</v>
      </c>
      <c r="B2048" s="75"/>
      <c r="C2048" s="59" t="s">
        <v>29</v>
      </c>
      <c r="D2048" s="153">
        <f t="shared" si="536"/>
        <v>0.09</v>
      </c>
      <c r="E2048" s="161" t="s">
        <v>3415</v>
      </c>
      <c r="F2048" s="155">
        <f t="shared" si="535"/>
        <v>2.5000000000000001E-2</v>
      </c>
      <c r="G2048" s="156">
        <v>44378</v>
      </c>
      <c r="H2048" s="162">
        <v>1.4999999999999999E-2</v>
      </c>
      <c r="I2048" s="163">
        <v>0.01</v>
      </c>
      <c r="J2048" s="162">
        <v>0</v>
      </c>
      <c r="K2048" s="157">
        <v>6.5000000000000002E-2</v>
      </c>
      <c r="L2048" s="157">
        <v>0</v>
      </c>
      <c r="M2048" s="159">
        <f t="shared" si="534"/>
        <v>0.09</v>
      </c>
      <c r="N2048" s="160">
        <f t="shared" si="537"/>
        <v>2.5000000000000001E-2</v>
      </c>
      <c r="O2048" s="61"/>
    </row>
    <row r="2049" spans="1:15" s="5" customFormat="1" ht="11.4" customHeight="1">
      <c r="A2049" s="42" t="s">
        <v>1179</v>
      </c>
      <c r="B2049" s="75"/>
      <c r="C2049" s="59" t="s">
        <v>1180</v>
      </c>
      <c r="D2049" s="153">
        <f t="shared" si="536"/>
        <v>8.5000000000000006E-2</v>
      </c>
      <c r="E2049" s="161" t="s">
        <v>3416</v>
      </c>
      <c r="F2049" s="155">
        <f t="shared" si="535"/>
        <v>0.02</v>
      </c>
      <c r="G2049" s="156">
        <v>45748</v>
      </c>
      <c r="H2049" s="162">
        <v>0.01</v>
      </c>
      <c r="I2049" s="163">
        <v>0.01</v>
      </c>
      <c r="J2049" s="162">
        <v>0</v>
      </c>
      <c r="K2049" s="157">
        <v>6.5000000000000002E-2</v>
      </c>
      <c r="L2049" s="157">
        <v>0</v>
      </c>
      <c r="M2049" s="159">
        <f t="shared" si="534"/>
        <v>8.5000000000000006E-2</v>
      </c>
      <c r="N2049" s="160">
        <f t="shared" si="537"/>
        <v>0.02</v>
      </c>
      <c r="O2049" s="61"/>
    </row>
    <row r="2050" spans="1:15" s="5" customFormat="1" ht="11.4" customHeight="1">
      <c r="A2050" s="42" t="s">
        <v>265</v>
      </c>
      <c r="B2050" s="75"/>
      <c r="C2050" s="59" t="s">
        <v>266</v>
      </c>
      <c r="D2050" s="153">
        <f t="shared" si="536"/>
        <v>9.5000000000000001E-2</v>
      </c>
      <c r="E2050" s="161" t="s">
        <v>3417</v>
      </c>
      <c r="F2050" s="155">
        <f t="shared" si="535"/>
        <v>0.03</v>
      </c>
      <c r="G2050" s="156">
        <v>43922</v>
      </c>
      <c r="H2050" s="162">
        <v>1.4999999999999999E-2</v>
      </c>
      <c r="I2050" s="163">
        <v>1.4999999999999999E-2</v>
      </c>
      <c r="J2050" s="162">
        <v>0</v>
      </c>
      <c r="K2050" s="157">
        <v>6.5000000000000002E-2</v>
      </c>
      <c r="L2050" s="157">
        <v>0</v>
      </c>
      <c r="M2050" s="159">
        <f t="shared" si="534"/>
        <v>9.5000000000000001E-2</v>
      </c>
      <c r="N2050" s="160">
        <f t="shared" si="537"/>
        <v>0.03</v>
      </c>
      <c r="O2050" s="61"/>
    </row>
    <row r="2051" spans="1:15" s="49" customFormat="1" ht="11.4" customHeight="1">
      <c r="A2051" s="55" t="s">
        <v>3948</v>
      </c>
      <c r="B2051" s="78"/>
      <c r="C2051" s="63" t="s">
        <v>3926</v>
      </c>
      <c r="D2051" s="173">
        <f t="shared" ref="D2051:D2053" si="538">SUM(M2051)</f>
        <v>0.1075</v>
      </c>
      <c r="E2051" s="165" t="s">
        <v>3927</v>
      </c>
      <c r="F2051" s="174">
        <f t="shared" ref="F2051:F2053" si="539">SUM(N2051)</f>
        <v>4.2499999999999996E-2</v>
      </c>
      <c r="G2051" s="185">
        <v>45383</v>
      </c>
      <c r="H2051" s="162">
        <v>1.4999999999999999E-2</v>
      </c>
      <c r="I2051" s="163">
        <v>1.4999999999999999E-2</v>
      </c>
      <c r="J2051" s="162">
        <v>1.2500000000000001E-2</v>
      </c>
      <c r="K2051" s="157">
        <v>6.5000000000000002E-2</v>
      </c>
      <c r="L2051" s="157">
        <v>0</v>
      </c>
      <c r="M2051" s="159">
        <f t="shared" ref="M2051:M2053" si="540">SUM(H2051:K2051)</f>
        <v>0.1075</v>
      </c>
      <c r="N2051" s="160">
        <f t="shared" ref="N2051:N2053" si="541">SUM(H2051+I2051+J2051+L2051)</f>
        <v>4.2499999999999996E-2</v>
      </c>
      <c r="O2051" s="61" t="s">
        <v>3669</v>
      </c>
    </row>
    <row r="2052" spans="1:15" s="5" customFormat="1" ht="11.4" customHeight="1">
      <c r="A2052" s="121"/>
      <c r="B2052" s="72" t="s">
        <v>3922</v>
      </c>
      <c r="C2052" s="88" t="s">
        <v>3926</v>
      </c>
      <c r="D2052" s="187">
        <f t="shared" si="538"/>
        <v>0.1075</v>
      </c>
      <c r="E2052" s="171" t="s">
        <v>3927</v>
      </c>
      <c r="F2052" s="183">
        <f t="shared" si="539"/>
        <v>4.2499999999999996E-2</v>
      </c>
      <c r="G2052" s="185">
        <v>45383</v>
      </c>
      <c r="H2052" s="162">
        <v>1.4999999999999999E-2</v>
      </c>
      <c r="I2052" s="163">
        <v>1.4999999999999999E-2</v>
      </c>
      <c r="J2052" s="162">
        <v>1.2500000000000001E-2</v>
      </c>
      <c r="K2052" s="157">
        <v>6.5000000000000002E-2</v>
      </c>
      <c r="L2052" s="157">
        <v>0</v>
      </c>
      <c r="M2052" s="159">
        <f t="shared" si="540"/>
        <v>0.1075</v>
      </c>
      <c r="N2052" s="160">
        <f t="shared" si="541"/>
        <v>4.2499999999999996E-2</v>
      </c>
      <c r="O2052" s="61" t="s">
        <v>3669</v>
      </c>
    </row>
    <row r="2053" spans="1:15" s="13" customFormat="1" ht="11.4" customHeight="1">
      <c r="A2053" s="121"/>
      <c r="B2053" s="72" t="s">
        <v>3923</v>
      </c>
      <c r="C2053" s="88" t="s">
        <v>3926</v>
      </c>
      <c r="D2053" s="187">
        <f t="shared" si="538"/>
        <v>0.1075</v>
      </c>
      <c r="E2053" s="171" t="s">
        <v>3927</v>
      </c>
      <c r="F2053" s="183">
        <f t="shared" si="539"/>
        <v>4.2499999999999996E-2</v>
      </c>
      <c r="G2053" s="185">
        <v>45383</v>
      </c>
      <c r="H2053" s="162">
        <v>1.4999999999999999E-2</v>
      </c>
      <c r="I2053" s="163">
        <v>1.4999999999999999E-2</v>
      </c>
      <c r="J2053" s="162">
        <v>1.2500000000000001E-2</v>
      </c>
      <c r="K2053" s="157">
        <v>6.5000000000000002E-2</v>
      </c>
      <c r="L2053" s="157">
        <v>0</v>
      </c>
      <c r="M2053" s="159">
        <f t="shared" si="540"/>
        <v>0.1075</v>
      </c>
      <c r="N2053" s="160">
        <f t="shared" si="541"/>
        <v>4.2499999999999996E-2</v>
      </c>
      <c r="O2053" s="61" t="s">
        <v>3669</v>
      </c>
    </row>
    <row r="2054" spans="1:15" s="5" customFormat="1" ht="11.4" customHeight="1">
      <c r="A2054" s="121"/>
      <c r="B2054" s="72" t="s">
        <v>3924</v>
      </c>
      <c r="C2054" s="88" t="s">
        <v>3926</v>
      </c>
      <c r="D2054" s="187">
        <f t="shared" ref="D2054:D2055" si="542">SUM(M2054)</f>
        <v>0.1075</v>
      </c>
      <c r="E2054" s="171" t="s">
        <v>3927</v>
      </c>
      <c r="F2054" s="183">
        <f t="shared" ref="F2054:F2055" si="543">SUM(N2054)</f>
        <v>4.2499999999999996E-2</v>
      </c>
      <c r="G2054" s="185">
        <v>45383</v>
      </c>
      <c r="H2054" s="162">
        <v>1.4999999999999999E-2</v>
      </c>
      <c r="I2054" s="163">
        <v>1.4999999999999999E-2</v>
      </c>
      <c r="J2054" s="162">
        <v>1.2500000000000001E-2</v>
      </c>
      <c r="K2054" s="157">
        <v>6.5000000000000002E-2</v>
      </c>
      <c r="L2054" s="157">
        <v>0</v>
      </c>
      <c r="M2054" s="159">
        <f t="shared" ref="M2054:M2055" si="544">SUM(H2054:K2054)</f>
        <v>0.1075</v>
      </c>
      <c r="N2054" s="160">
        <f t="shared" ref="N2054:N2055" si="545">SUM(H2054+I2054+J2054+L2054)</f>
        <v>4.2499999999999996E-2</v>
      </c>
      <c r="O2054" s="61" t="s">
        <v>3669</v>
      </c>
    </row>
    <row r="2055" spans="1:15" s="13" customFormat="1" ht="11.4" customHeight="1">
      <c r="A2055" s="12"/>
      <c r="B2055" s="73" t="s">
        <v>3925</v>
      </c>
      <c r="C2055" s="140" t="s">
        <v>3926</v>
      </c>
      <c r="D2055" s="167">
        <f t="shared" si="542"/>
        <v>0.1075</v>
      </c>
      <c r="E2055" s="168" t="s">
        <v>3927</v>
      </c>
      <c r="F2055" s="169">
        <f t="shared" si="543"/>
        <v>4.2499999999999996E-2</v>
      </c>
      <c r="G2055" s="185">
        <v>45383</v>
      </c>
      <c r="H2055" s="162">
        <v>1.4999999999999999E-2</v>
      </c>
      <c r="I2055" s="163">
        <v>1.4999999999999999E-2</v>
      </c>
      <c r="J2055" s="162">
        <v>1.2500000000000001E-2</v>
      </c>
      <c r="K2055" s="157">
        <v>6.5000000000000002E-2</v>
      </c>
      <c r="L2055" s="157">
        <v>0</v>
      </c>
      <c r="M2055" s="159">
        <f t="shared" si="544"/>
        <v>0.1075</v>
      </c>
      <c r="N2055" s="160">
        <f t="shared" si="545"/>
        <v>4.2499999999999996E-2</v>
      </c>
      <c r="O2055" s="61" t="s">
        <v>3669</v>
      </c>
    </row>
    <row r="2056" spans="1:15" s="5" customFormat="1" ht="11.4" customHeight="1">
      <c r="A2056" s="42" t="s">
        <v>30</v>
      </c>
      <c r="B2056" s="75"/>
      <c r="C2056" s="59" t="s">
        <v>31</v>
      </c>
      <c r="D2056" s="153">
        <f t="shared" si="536"/>
        <v>0.08</v>
      </c>
      <c r="E2056" s="161" t="s">
        <v>3418</v>
      </c>
      <c r="F2056" s="155">
        <f t="shared" si="535"/>
        <v>1.4999999999999999E-2</v>
      </c>
      <c r="G2056" s="156">
        <v>44378</v>
      </c>
      <c r="H2056" s="162">
        <v>1.4999999999999999E-2</v>
      </c>
      <c r="I2056" s="163">
        <v>0</v>
      </c>
      <c r="J2056" s="162">
        <v>0</v>
      </c>
      <c r="K2056" s="157">
        <v>6.5000000000000002E-2</v>
      </c>
      <c r="L2056" s="157">
        <v>0</v>
      </c>
      <c r="M2056" s="159">
        <f t="shared" si="534"/>
        <v>0.08</v>
      </c>
      <c r="N2056" s="160">
        <f t="shared" si="537"/>
        <v>1.4999999999999999E-2</v>
      </c>
      <c r="O2056" s="61"/>
    </row>
    <row r="2057" spans="1:15" s="5" customFormat="1" ht="11.4" customHeight="1">
      <c r="A2057" s="42" t="s">
        <v>877</v>
      </c>
      <c r="B2057" s="75"/>
      <c r="C2057" s="59" t="s">
        <v>878</v>
      </c>
      <c r="D2057" s="153">
        <f t="shared" si="536"/>
        <v>0.1</v>
      </c>
      <c r="E2057" s="161" t="s">
        <v>3419</v>
      </c>
      <c r="F2057" s="155">
        <f t="shared" si="535"/>
        <v>3.5000000000000003E-2</v>
      </c>
      <c r="G2057" s="156">
        <v>45748</v>
      </c>
      <c r="H2057" s="162">
        <v>0.01</v>
      </c>
      <c r="I2057" s="163">
        <v>2.5000000000000001E-2</v>
      </c>
      <c r="J2057" s="162">
        <v>0</v>
      </c>
      <c r="K2057" s="157">
        <v>6.5000000000000002E-2</v>
      </c>
      <c r="L2057" s="157">
        <v>0</v>
      </c>
      <c r="M2057" s="159">
        <f t="shared" si="534"/>
        <v>0.1</v>
      </c>
      <c r="N2057" s="160">
        <f t="shared" si="537"/>
        <v>3.5000000000000003E-2</v>
      </c>
      <c r="O2057" s="61"/>
    </row>
    <row r="2058" spans="1:15" s="5" customFormat="1" ht="11.4" customHeight="1">
      <c r="A2058" s="42" t="s">
        <v>1430</v>
      </c>
      <c r="B2058" s="75"/>
      <c r="C2058" s="59" t="s">
        <v>1431</v>
      </c>
      <c r="D2058" s="153">
        <f t="shared" si="536"/>
        <v>7.4999999999999997E-2</v>
      </c>
      <c r="E2058" s="161" t="s">
        <v>3420</v>
      </c>
      <c r="F2058" s="155">
        <f t="shared" si="535"/>
        <v>0.01</v>
      </c>
      <c r="G2058" s="156">
        <v>44927</v>
      </c>
      <c r="H2058" s="162">
        <v>0.01</v>
      </c>
      <c r="I2058" s="163">
        <v>0</v>
      </c>
      <c r="J2058" s="162">
        <v>0</v>
      </c>
      <c r="K2058" s="157">
        <v>6.5000000000000002E-2</v>
      </c>
      <c r="L2058" s="157">
        <v>0</v>
      </c>
      <c r="M2058" s="159">
        <f t="shared" si="534"/>
        <v>7.4999999999999997E-2</v>
      </c>
      <c r="N2058" s="160">
        <f t="shared" si="537"/>
        <v>0.01</v>
      </c>
      <c r="O2058" s="61"/>
    </row>
    <row r="2059" spans="1:15" s="5" customFormat="1" ht="11.4" customHeight="1">
      <c r="A2059" s="42" t="s">
        <v>467</v>
      </c>
      <c r="B2059" s="75"/>
      <c r="C2059" s="59" t="s">
        <v>468</v>
      </c>
      <c r="D2059" s="153">
        <f t="shared" si="536"/>
        <v>9.4750000000000001E-2</v>
      </c>
      <c r="E2059" s="161" t="s">
        <v>3421</v>
      </c>
      <c r="F2059" s="155">
        <f t="shared" si="535"/>
        <v>2.9749999999999999E-2</v>
      </c>
      <c r="G2059" s="156">
        <v>43374</v>
      </c>
      <c r="H2059" s="162">
        <v>1.4749999999999999E-2</v>
      </c>
      <c r="I2059" s="163">
        <v>1.4999999999999999E-2</v>
      </c>
      <c r="J2059" s="162">
        <v>0</v>
      </c>
      <c r="K2059" s="157">
        <v>6.5000000000000002E-2</v>
      </c>
      <c r="L2059" s="157">
        <v>0</v>
      </c>
      <c r="M2059" s="159">
        <f t="shared" si="534"/>
        <v>9.4750000000000001E-2</v>
      </c>
      <c r="N2059" s="160">
        <f t="shared" si="537"/>
        <v>2.9749999999999999E-2</v>
      </c>
      <c r="O2059" s="61"/>
    </row>
    <row r="2060" spans="1:15" s="5" customFormat="1" ht="11.4" customHeight="1">
      <c r="A2060" s="42" t="s">
        <v>469</v>
      </c>
      <c r="B2060" s="75"/>
      <c r="C2060" s="59" t="s">
        <v>470</v>
      </c>
      <c r="D2060" s="153">
        <f t="shared" si="536"/>
        <v>8.9749999999999996E-2</v>
      </c>
      <c r="E2060" s="161" t="s">
        <v>3422</v>
      </c>
      <c r="F2060" s="155">
        <f t="shared" si="535"/>
        <v>2.4750000000000001E-2</v>
      </c>
      <c r="G2060" s="156">
        <v>42826</v>
      </c>
      <c r="H2060" s="162">
        <v>1.4749999999999999E-2</v>
      </c>
      <c r="I2060" s="163">
        <v>0.01</v>
      </c>
      <c r="J2060" s="162">
        <v>0</v>
      </c>
      <c r="K2060" s="157">
        <v>6.5000000000000002E-2</v>
      </c>
      <c r="L2060" s="157">
        <v>0</v>
      </c>
      <c r="M2060" s="159">
        <f t="shared" si="534"/>
        <v>8.9749999999999996E-2</v>
      </c>
      <c r="N2060" s="160">
        <f t="shared" si="537"/>
        <v>2.4750000000000001E-2</v>
      </c>
      <c r="O2060" s="61"/>
    </row>
    <row r="2061" spans="1:15" s="49" customFormat="1" ht="11.4" customHeight="1">
      <c r="A2061" s="55" t="s">
        <v>1962</v>
      </c>
      <c r="B2061" s="108"/>
      <c r="C2061" s="88" t="s">
        <v>1964</v>
      </c>
      <c r="D2061" s="170">
        <f t="shared" si="536"/>
        <v>0.11475</v>
      </c>
      <c r="E2061" s="171" t="s">
        <v>3423</v>
      </c>
      <c r="F2061" s="172">
        <f t="shared" si="535"/>
        <v>4.9750000000000003E-2</v>
      </c>
      <c r="G2061" s="185">
        <v>43374</v>
      </c>
      <c r="H2061" s="162">
        <v>1.4749999999999999E-2</v>
      </c>
      <c r="I2061" s="163">
        <v>1.4999999999999999E-2</v>
      </c>
      <c r="J2061" s="162">
        <v>0.02</v>
      </c>
      <c r="K2061" s="157">
        <v>6.5000000000000002E-2</v>
      </c>
      <c r="L2061" s="157">
        <v>0</v>
      </c>
      <c r="M2061" s="159">
        <f t="shared" si="534"/>
        <v>0.11475</v>
      </c>
      <c r="N2061" s="160">
        <f t="shared" si="537"/>
        <v>4.9750000000000003E-2</v>
      </c>
      <c r="O2061" s="61" t="s">
        <v>3669</v>
      </c>
    </row>
    <row r="2062" spans="1:15" s="5" customFormat="1" ht="11.4" customHeight="1">
      <c r="A2062" s="12"/>
      <c r="B2062" s="73" t="s">
        <v>1963</v>
      </c>
      <c r="C2062" s="62" t="s">
        <v>1964</v>
      </c>
      <c r="D2062" s="167">
        <f t="shared" si="536"/>
        <v>0.11475</v>
      </c>
      <c r="E2062" s="168" t="s">
        <v>3423</v>
      </c>
      <c r="F2062" s="169">
        <f t="shared" si="535"/>
        <v>4.9750000000000003E-2</v>
      </c>
      <c r="G2062" s="184">
        <v>43374</v>
      </c>
      <c r="H2062" s="162">
        <v>1.4749999999999999E-2</v>
      </c>
      <c r="I2062" s="163">
        <v>1.4999999999999999E-2</v>
      </c>
      <c r="J2062" s="162">
        <v>0.02</v>
      </c>
      <c r="K2062" s="157">
        <v>6.5000000000000002E-2</v>
      </c>
      <c r="L2062" s="157">
        <v>0</v>
      </c>
      <c r="M2062" s="159">
        <f t="shared" si="534"/>
        <v>0.11475</v>
      </c>
      <c r="N2062" s="160">
        <f t="shared" si="537"/>
        <v>4.9750000000000003E-2</v>
      </c>
      <c r="O2062" s="61" t="s">
        <v>3669</v>
      </c>
    </row>
    <row r="2063" spans="1:15" s="49" customFormat="1" ht="11.4" customHeight="1">
      <c r="A2063" s="55" t="s">
        <v>1724</v>
      </c>
      <c r="B2063" s="78"/>
      <c r="C2063" s="88" t="s">
        <v>1725</v>
      </c>
      <c r="D2063" s="170">
        <f t="shared" si="536"/>
        <v>0.10575</v>
      </c>
      <c r="E2063" s="171" t="s">
        <v>3424</v>
      </c>
      <c r="F2063" s="172">
        <f t="shared" si="535"/>
        <v>4.0749999999999995E-2</v>
      </c>
      <c r="G2063" s="185">
        <v>43374</v>
      </c>
      <c r="H2063" s="162">
        <v>1.4749999999999999E-2</v>
      </c>
      <c r="I2063" s="163">
        <v>1.4999999999999999E-2</v>
      </c>
      <c r="J2063" s="162">
        <v>1.0999999999999999E-2</v>
      </c>
      <c r="K2063" s="157">
        <v>6.5000000000000002E-2</v>
      </c>
      <c r="L2063" s="157">
        <v>0</v>
      </c>
      <c r="M2063" s="159">
        <f t="shared" si="534"/>
        <v>0.10575</v>
      </c>
      <c r="N2063" s="160">
        <f t="shared" si="537"/>
        <v>4.0749999999999995E-2</v>
      </c>
      <c r="O2063" s="61" t="s">
        <v>3669</v>
      </c>
    </row>
    <row r="2064" spans="1:15" s="5" customFormat="1" ht="11.4" customHeight="1">
      <c r="A2064" s="121"/>
      <c r="B2064" s="72" t="s">
        <v>3659</v>
      </c>
      <c r="C2064" s="88" t="s">
        <v>1725</v>
      </c>
      <c r="D2064" s="170">
        <f t="shared" si="536"/>
        <v>0.10575</v>
      </c>
      <c r="E2064" s="171" t="s">
        <v>3424</v>
      </c>
      <c r="F2064" s="172">
        <f t="shared" si="535"/>
        <v>4.0749999999999995E-2</v>
      </c>
      <c r="G2064" s="184">
        <v>43374</v>
      </c>
      <c r="H2064" s="162">
        <v>1.4749999999999999E-2</v>
      </c>
      <c r="I2064" s="163">
        <v>1.4999999999999999E-2</v>
      </c>
      <c r="J2064" s="162">
        <v>1.0999999999999999E-2</v>
      </c>
      <c r="K2064" s="157">
        <v>6.5000000000000002E-2</v>
      </c>
      <c r="L2064" s="157">
        <v>0</v>
      </c>
      <c r="M2064" s="159">
        <f t="shared" si="534"/>
        <v>0.10575</v>
      </c>
      <c r="N2064" s="160">
        <f t="shared" si="537"/>
        <v>4.0749999999999995E-2</v>
      </c>
      <c r="O2064" s="61" t="s">
        <v>3669</v>
      </c>
    </row>
    <row r="2065" spans="1:15" s="13" customFormat="1" ht="11.4" customHeight="1">
      <c r="A2065" s="12"/>
      <c r="B2065" s="73" t="s">
        <v>2426</v>
      </c>
      <c r="C2065" s="62" t="s">
        <v>1725</v>
      </c>
      <c r="D2065" s="167">
        <f t="shared" si="536"/>
        <v>0.10575</v>
      </c>
      <c r="E2065" s="168" t="s">
        <v>3424</v>
      </c>
      <c r="F2065" s="169">
        <f t="shared" si="535"/>
        <v>4.0749999999999995E-2</v>
      </c>
      <c r="G2065" s="184">
        <v>43374</v>
      </c>
      <c r="H2065" s="162">
        <v>1.4749999999999999E-2</v>
      </c>
      <c r="I2065" s="163">
        <v>1.4999999999999999E-2</v>
      </c>
      <c r="J2065" s="162">
        <v>1.0999999999999999E-2</v>
      </c>
      <c r="K2065" s="157">
        <v>6.5000000000000002E-2</v>
      </c>
      <c r="L2065" s="157">
        <v>0</v>
      </c>
      <c r="M2065" s="159">
        <f t="shared" si="534"/>
        <v>0.10575</v>
      </c>
      <c r="N2065" s="160">
        <f t="shared" si="537"/>
        <v>4.0749999999999995E-2</v>
      </c>
      <c r="O2065" s="61" t="s">
        <v>3669</v>
      </c>
    </row>
    <row r="2066" spans="1:15" s="13" customFormat="1" ht="11.4" customHeight="1">
      <c r="A2066" s="14" t="s">
        <v>747</v>
      </c>
      <c r="B2066" s="73"/>
      <c r="C2066" s="62" t="s">
        <v>748</v>
      </c>
      <c r="D2066" s="167">
        <f t="shared" si="536"/>
        <v>0.08</v>
      </c>
      <c r="E2066" s="168" t="s">
        <v>3425</v>
      </c>
      <c r="F2066" s="169">
        <f t="shared" si="535"/>
        <v>1.4999999999999999E-2</v>
      </c>
      <c r="G2066" s="156">
        <v>42186</v>
      </c>
      <c r="H2066" s="162">
        <v>1.4999999999999999E-2</v>
      </c>
      <c r="I2066" s="163">
        <v>0</v>
      </c>
      <c r="J2066" s="162">
        <v>0</v>
      </c>
      <c r="K2066" s="157">
        <v>6.5000000000000002E-2</v>
      </c>
      <c r="L2066" s="157">
        <v>0</v>
      </c>
      <c r="M2066" s="159">
        <f t="shared" si="534"/>
        <v>0.08</v>
      </c>
      <c r="N2066" s="160">
        <f t="shared" si="537"/>
        <v>1.4999999999999999E-2</v>
      </c>
      <c r="O2066" s="61"/>
    </row>
    <row r="2067" spans="1:15" s="13" customFormat="1" ht="11.4" customHeight="1">
      <c r="A2067" s="42" t="s">
        <v>879</v>
      </c>
      <c r="B2067" s="75"/>
      <c r="C2067" s="59" t="s">
        <v>880</v>
      </c>
      <c r="D2067" s="153">
        <f t="shared" si="536"/>
        <v>7.4999999999999997E-2</v>
      </c>
      <c r="E2067" s="161" t="s">
        <v>3426</v>
      </c>
      <c r="F2067" s="155">
        <f t="shared" si="535"/>
        <v>0.01</v>
      </c>
      <c r="G2067" s="156">
        <v>42186</v>
      </c>
      <c r="H2067" s="162">
        <v>0.01</v>
      </c>
      <c r="I2067" s="163">
        <v>0</v>
      </c>
      <c r="J2067" s="162">
        <v>0</v>
      </c>
      <c r="K2067" s="157">
        <v>6.5000000000000002E-2</v>
      </c>
      <c r="L2067" s="157">
        <v>0</v>
      </c>
      <c r="M2067" s="159">
        <f t="shared" si="534"/>
        <v>7.4999999999999997E-2</v>
      </c>
      <c r="N2067" s="160">
        <f t="shared" si="537"/>
        <v>0.01</v>
      </c>
      <c r="O2067" s="61"/>
    </row>
    <row r="2068" spans="1:15" s="13" customFormat="1" ht="11.4" customHeight="1">
      <c r="A2068" s="42" t="s">
        <v>720</v>
      </c>
      <c r="B2068" s="75"/>
      <c r="C2068" s="59" t="s">
        <v>721</v>
      </c>
      <c r="D2068" s="153">
        <f t="shared" si="536"/>
        <v>7.4999999999999997E-2</v>
      </c>
      <c r="E2068" s="161" t="s">
        <v>3427</v>
      </c>
      <c r="F2068" s="155">
        <f t="shared" si="535"/>
        <v>0.01</v>
      </c>
      <c r="G2068" s="156">
        <v>42186</v>
      </c>
      <c r="H2068" s="162">
        <v>0.01</v>
      </c>
      <c r="I2068" s="163">
        <v>0</v>
      </c>
      <c r="J2068" s="162">
        <v>0</v>
      </c>
      <c r="K2068" s="157">
        <v>6.5000000000000002E-2</v>
      </c>
      <c r="L2068" s="157">
        <v>0</v>
      </c>
      <c r="M2068" s="159">
        <f t="shared" si="534"/>
        <v>7.4999999999999997E-2</v>
      </c>
      <c r="N2068" s="160">
        <f t="shared" si="537"/>
        <v>0.01</v>
      </c>
      <c r="O2068" s="61"/>
    </row>
    <row r="2069" spans="1:15" s="13" customFormat="1" ht="11.4" customHeight="1">
      <c r="A2069" s="42" t="s">
        <v>180</v>
      </c>
      <c r="B2069" s="75"/>
      <c r="C2069" s="59" t="s">
        <v>181</v>
      </c>
      <c r="D2069" s="153">
        <f t="shared" si="536"/>
        <v>9.5000000000000001E-2</v>
      </c>
      <c r="E2069" s="161" t="s">
        <v>3428</v>
      </c>
      <c r="F2069" s="155">
        <f t="shared" si="535"/>
        <v>0.03</v>
      </c>
      <c r="G2069" s="156">
        <v>44927</v>
      </c>
      <c r="H2069" s="162">
        <v>0.02</v>
      </c>
      <c r="I2069" s="163">
        <v>0.01</v>
      </c>
      <c r="J2069" s="162">
        <v>0</v>
      </c>
      <c r="K2069" s="157">
        <v>6.5000000000000002E-2</v>
      </c>
      <c r="L2069" s="157">
        <v>0</v>
      </c>
      <c r="M2069" s="159">
        <f t="shared" si="534"/>
        <v>9.5000000000000001E-2</v>
      </c>
      <c r="N2069" s="160">
        <f t="shared" si="537"/>
        <v>0.03</v>
      </c>
      <c r="O2069" s="61"/>
    </row>
    <row r="2070" spans="1:15" s="13" customFormat="1" ht="11.4" customHeight="1">
      <c r="A2070" s="42" t="s">
        <v>1540</v>
      </c>
      <c r="B2070" s="75"/>
      <c r="C2070" s="59" t="s">
        <v>1541</v>
      </c>
      <c r="D2070" s="153">
        <f t="shared" si="536"/>
        <v>7.4999999999999997E-2</v>
      </c>
      <c r="E2070" s="161" t="s">
        <v>3429</v>
      </c>
      <c r="F2070" s="155">
        <f t="shared" si="535"/>
        <v>0.01</v>
      </c>
      <c r="G2070" s="156">
        <v>45017</v>
      </c>
      <c r="H2070" s="162">
        <v>0</v>
      </c>
      <c r="I2070" s="163">
        <v>0.01</v>
      </c>
      <c r="J2070" s="162">
        <v>0</v>
      </c>
      <c r="K2070" s="157">
        <v>6.5000000000000002E-2</v>
      </c>
      <c r="L2070" s="157">
        <v>0</v>
      </c>
      <c r="M2070" s="159">
        <f t="shared" si="534"/>
        <v>7.4999999999999997E-2</v>
      </c>
      <c r="N2070" s="160">
        <f t="shared" si="537"/>
        <v>0.01</v>
      </c>
      <c r="O2070" s="61"/>
    </row>
    <row r="2071" spans="1:15" s="13" customFormat="1" ht="11.4" customHeight="1">
      <c r="A2071" s="42" t="s">
        <v>399</v>
      </c>
      <c r="B2071" s="75"/>
      <c r="C2071" s="59" t="s">
        <v>400</v>
      </c>
      <c r="D2071" s="153">
        <f t="shared" si="536"/>
        <v>8.1500000000000003E-2</v>
      </c>
      <c r="E2071" s="161" t="s">
        <v>3430</v>
      </c>
      <c r="F2071" s="155">
        <f t="shared" si="535"/>
        <v>1.6500000000000001E-2</v>
      </c>
      <c r="G2071" s="156">
        <v>46113</v>
      </c>
      <c r="H2071" s="162">
        <v>1.6500000000000001E-2</v>
      </c>
      <c r="I2071" s="163">
        <v>0</v>
      </c>
      <c r="J2071" s="162">
        <v>0</v>
      </c>
      <c r="K2071" s="157">
        <v>6.5000000000000002E-2</v>
      </c>
      <c r="L2071" s="157">
        <v>0</v>
      </c>
      <c r="M2071" s="159">
        <f t="shared" si="534"/>
        <v>8.1500000000000003E-2</v>
      </c>
      <c r="N2071" s="160">
        <f t="shared" si="537"/>
        <v>1.6500000000000001E-2</v>
      </c>
      <c r="O2071" s="61"/>
    </row>
    <row r="2072" spans="1:15" s="13" customFormat="1" ht="11.4" customHeight="1">
      <c r="A2072" s="42" t="s">
        <v>1089</v>
      </c>
      <c r="B2072" s="75"/>
      <c r="C2072" s="59" t="s">
        <v>1090</v>
      </c>
      <c r="D2072" s="153">
        <f t="shared" si="536"/>
        <v>7.4999999999999997E-2</v>
      </c>
      <c r="E2072" s="161" t="s">
        <v>3431</v>
      </c>
      <c r="F2072" s="155">
        <f t="shared" si="535"/>
        <v>0.01</v>
      </c>
      <c r="G2072" s="156">
        <v>42186</v>
      </c>
      <c r="H2072" s="162">
        <v>0.01</v>
      </c>
      <c r="I2072" s="163">
        <v>0</v>
      </c>
      <c r="J2072" s="162">
        <v>0</v>
      </c>
      <c r="K2072" s="157">
        <v>6.5000000000000002E-2</v>
      </c>
      <c r="L2072" s="157">
        <v>0</v>
      </c>
      <c r="M2072" s="159">
        <f t="shared" si="534"/>
        <v>7.4999999999999997E-2</v>
      </c>
      <c r="N2072" s="160">
        <f t="shared" si="537"/>
        <v>0.01</v>
      </c>
      <c r="O2072" s="61"/>
    </row>
    <row r="2073" spans="1:15" s="13" customFormat="1" ht="11.4" customHeight="1">
      <c r="A2073" s="195" t="s">
        <v>4191</v>
      </c>
      <c r="B2073" s="93"/>
      <c r="C2073" s="63" t="s">
        <v>4192</v>
      </c>
      <c r="D2073" s="164">
        <v>0.09</v>
      </c>
      <c r="E2073" s="165" t="s">
        <v>4193</v>
      </c>
      <c r="F2073" s="166">
        <v>2.5000000000000001E-2</v>
      </c>
      <c r="G2073" s="156">
        <v>46113</v>
      </c>
      <c r="H2073" s="162">
        <v>0.01</v>
      </c>
      <c r="I2073" s="163">
        <v>0</v>
      </c>
      <c r="J2073" s="162">
        <v>1.4999999999999999E-2</v>
      </c>
      <c r="K2073" s="157">
        <v>6.5000000000000002E-2</v>
      </c>
      <c r="L2073" s="157">
        <v>0</v>
      </c>
      <c r="M2073" s="159">
        <f t="shared" si="534"/>
        <v>0.09</v>
      </c>
      <c r="N2073" s="160">
        <f t="shared" si="537"/>
        <v>2.5000000000000001E-2</v>
      </c>
      <c r="O2073" s="61" t="s">
        <v>3669</v>
      </c>
    </row>
    <row r="2074" spans="1:15" s="13" customFormat="1" ht="11.4" customHeight="1">
      <c r="A2074" s="14"/>
      <c r="B2074" s="73" t="s">
        <v>4194</v>
      </c>
      <c r="C2074" s="62" t="s">
        <v>4192</v>
      </c>
      <c r="D2074" s="167">
        <v>0.09</v>
      </c>
      <c r="E2074" s="168" t="s">
        <v>4193</v>
      </c>
      <c r="F2074" s="169">
        <v>2.5000000000000001E-2</v>
      </c>
      <c r="G2074" s="156">
        <v>46113</v>
      </c>
      <c r="H2074" s="162">
        <v>0.01</v>
      </c>
      <c r="I2074" s="163">
        <v>0</v>
      </c>
      <c r="J2074" s="162">
        <v>1.4999999999999999E-2</v>
      </c>
      <c r="K2074" s="157">
        <v>6.5000000000000002E-2</v>
      </c>
      <c r="L2074" s="157">
        <v>0</v>
      </c>
      <c r="M2074" s="159">
        <f t="shared" ref="M2074" si="546">SUM(H2074:K2074)</f>
        <v>0.09</v>
      </c>
      <c r="N2074" s="160">
        <f t="shared" ref="N2074" si="547">SUM(H2074+I2074+J2074+L2074)</f>
        <v>2.5000000000000001E-2</v>
      </c>
      <c r="O2074" s="61" t="s">
        <v>3669</v>
      </c>
    </row>
    <row r="2075" spans="1:15" s="49" customFormat="1" ht="11.4" customHeight="1">
      <c r="A2075" s="55" t="s">
        <v>1389</v>
      </c>
      <c r="B2075" s="78"/>
      <c r="C2075" s="88" t="s">
        <v>1390</v>
      </c>
      <c r="D2075" s="170">
        <f t="shared" si="536"/>
        <v>9.5000000000000001E-2</v>
      </c>
      <c r="E2075" s="171" t="s">
        <v>3432</v>
      </c>
      <c r="F2075" s="172">
        <f t="shared" si="535"/>
        <v>0.03</v>
      </c>
      <c r="G2075" s="185">
        <v>42186</v>
      </c>
      <c r="H2075" s="162">
        <v>0.01</v>
      </c>
      <c r="I2075" s="163">
        <v>0</v>
      </c>
      <c r="J2075" s="162">
        <v>0.02</v>
      </c>
      <c r="K2075" s="157">
        <v>6.5000000000000002E-2</v>
      </c>
      <c r="L2075" s="157">
        <v>0</v>
      </c>
      <c r="M2075" s="159">
        <f t="shared" si="534"/>
        <v>9.5000000000000001E-2</v>
      </c>
      <c r="N2075" s="160">
        <f t="shared" si="537"/>
        <v>0.03</v>
      </c>
      <c r="O2075" s="61" t="s">
        <v>3669</v>
      </c>
    </row>
    <row r="2076" spans="1:15" s="13" customFormat="1" ht="11.4" customHeight="1">
      <c r="A2076" s="12"/>
      <c r="B2076" s="73" t="s">
        <v>1591</v>
      </c>
      <c r="C2076" s="62" t="s">
        <v>1390</v>
      </c>
      <c r="D2076" s="167">
        <f t="shared" si="536"/>
        <v>9.5000000000000001E-2</v>
      </c>
      <c r="E2076" s="168" t="s">
        <v>3432</v>
      </c>
      <c r="F2076" s="169">
        <f t="shared" si="535"/>
        <v>0.03</v>
      </c>
      <c r="G2076" s="184">
        <v>42186</v>
      </c>
      <c r="H2076" s="162">
        <v>0.01</v>
      </c>
      <c r="I2076" s="163">
        <v>0</v>
      </c>
      <c r="J2076" s="162">
        <v>0.02</v>
      </c>
      <c r="K2076" s="157">
        <v>6.5000000000000002E-2</v>
      </c>
      <c r="L2076" s="157">
        <v>0</v>
      </c>
      <c r="M2076" s="159">
        <f t="shared" si="534"/>
        <v>9.5000000000000001E-2</v>
      </c>
      <c r="N2076" s="160">
        <f t="shared" si="537"/>
        <v>0.03</v>
      </c>
      <c r="O2076" s="61" t="s">
        <v>3669</v>
      </c>
    </row>
    <row r="2077" spans="1:15" s="49" customFormat="1" ht="11.4" customHeight="1">
      <c r="A2077" s="55" t="s">
        <v>1396</v>
      </c>
      <c r="B2077" s="78"/>
      <c r="C2077" s="88" t="s">
        <v>1397</v>
      </c>
      <c r="D2077" s="170">
        <f t="shared" si="536"/>
        <v>8.5000000000000006E-2</v>
      </c>
      <c r="E2077" s="171" t="s">
        <v>3433</v>
      </c>
      <c r="F2077" s="172">
        <f t="shared" si="535"/>
        <v>0.02</v>
      </c>
      <c r="G2077" s="185">
        <v>42186</v>
      </c>
      <c r="H2077" s="162">
        <v>0.01</v>
      </c>
      <c r="I2077" s="163">
        <v>0</v>
      </c>
      <c r="J2077" s="162">
        <v>0.01</v>
      </c>
      <c r="K2077" s="157">
        <v>6.5000000000000002E-2</v>
      </c>
      <c r="L2077" s="157">
        <v>0</v>
      </c>
      <c r="M2077" s="159">
        <f t="shared" si="534"/>
        <v>8.5000000000000006E-2</v>
      </c>
      <c r="N2077" s="160">
        <f t="shared" si="537"/>
        <v>0.02</v>
      </c>
      <c r="O2077" s="61" t="s">
        <v>3669</v>
      </c>
    </row>
    <row r="2078" spans="1:15" s="13" customFormat="1" ht="11.4" customHeight="1">
      <c r="A2078" s="121"/>
      <c r="B2078" s="85" t="s">
        <v>3760</v>
      </c>
      <c r="C2078" s="88" t="s">
        <v>1397</v>
      </c>
      <c r="D2078" s="170">
        <f t="shared" si="536"/>
        <v>8.5000000000000006E-2</v>
      </c>
      <c r="E2078" s="171" t="s">
        <v>3433</v>
      </c>
      <c r="F2078" s="172">
        <f t="shared" si="535"/>
        <v>0.02</v>
      </c>
      <c r="G2078" s="184">
        <v>42186</v>
      </c>
      <c r="H2078" s="162">
        <v>0.01</v>
      </c>
      <c r="I2078" s="163">
        <v>0</v>
      </c>
      <c r="J2078" s="162">
        <v>0.01</v>
      </c>
      <c r="K2078" s="157">
        <v>6.5000000000000002E-2</v>
      </c>
      <c r="L2078" s="157">
        <v>0</v>
      </c>
      <c r="M2078" s="159">
        <f t="shared" si="534"/>
        <v>8.5000000000000006E-2</v>
      </c>
      <c r="N2078" s="160">
        <f t="shared" si="537"/>
        <v>0.02</v>
      </c>
      <c r="O2078" s="61" t="s">
        <v>3669</v>
      </c>
    </row>
    <row r="2079" spans="1:15" s="5" customFormat="1" ht="11.4" customHeight="1">
      <c r="A2079" s="121"/>
      <c r="B2079" s="85" t="s">
        <v>3761</v>
      </c>
      <c r="C2079" s="88" t="s">
        <v>1397</v>
      </c>
      <c r="D2079" s="170">
        <f t="shared" si="536"/>
        <v>8.5000000000000006E-2</v>
      </c>
      <c r="E2079" s="171" t="s">
        <v>3433</v>
      </c>
      <c r="F2079" s="172">
        <f t="shared" si="535"/>
        <v>0.02</v>
      </c>
      <c r="G2079" s="184">
        <v>42186</v>
      </c>
      <c r="H2079" s="162">
        <v>0.01</v>
      </c>
      <c r="I2079" s="163">
        <v>0</v>
      </c>
      <c r="J2079" s="162">
        <v>0.01</v>
      </c>
      <c r="K2079" s="157">
        <v>6.5000000000000002E-2</v>
      </c>
      <c r="L2079" s="157">
        <v>0</v>
      </c>
      <c r="M2079" s="159">
        <f t="shared" si="534"/>
        <v>8.5000000000000006E-2</v>
      </c>
      <c r="N2079" s="160">
        <f t="shared" si="537"/>
        <v>0.02</v>
      </c>
      <c r="O2079" s="61" t="s">
        <v>3669</v>
      </c>
    </row>
    <row r="2080" spans="1:15" s="13" customFormat="1" ht="11.4" customHeight="1">
      <c r="A2080" s="121"/>
      <c r="B2080" s="85" t="s">
        <v>1945</v>
      </c>
      <c r="C2080" s="88" t="s">
        <v>1397</v>
      </c>
      <c r="D2080" s="170">
        <f t="shared" si="536"/>
        <v>8.5000000000000006E-2</v>
      </c>
      <c r="E2080" s="171" t="s">
        <v>3433</v>
      </c>
      <c r="F2080" s="172">
        <f t="shared" si="535"/>
        <v>0.02</v>
      </c>
      <c r="G2080" s="184">
        <v>42186</v>
      </c>
      <c r="H2080" s="162">
        <v>0.01</v>
      </c>
      <c r="I2080" s="163">
        <v>0</v>
      </c>
      <c r="J2080" s="162">
        <v>0.01</v>
      </c>
      <c r="K2080" s="157">
        <v>6.5000000000000002E-2</v>
      </c>
      <c r="L2080" s="157">
        <v>0</v>
      </c>
      <c r="M2080" s="159">
        <f t="shared" si="534"/>
        <v>8.5000000000000006E-2</v>
      </c>
      <c r="N2080" s="160">
        <f t="shared" si="537"/>
        <v>0.02</v>
      </c>
      <c r="O2080" s="61" t="s">
        <v>3669</v>
      </c>
    </row>
    <row r="2081" spans="1:15" s="5" customFormat="1" ht="11.4" customHeight="1">
      <c r="A2081" s="121"/>
      <c r="B2081" s="85" t="s">
        <v>1946</v>
      </c>
      <c r="C2081" s="88" t="s">
        <v>1397</v>
      </c>
      <c r="D2081" s="170">
        <f t="shared" si="536"/>
        <v>8.5000000000000006E-2</v>
      </c>
      <c r="E2081" s="171" t="s">
        <v>3433</v>
      </c>
      <c r="F2081" s="172">
        <f t="shared" si="535"/>
        <v>0.02</v>
      </c>
      <c r="G2081" s="184">
        <v>42186</v>
      </c>
      <c r="H2081" s="162">
        <v>0.01</v>
      </c>
      <c r="I2081" s="163">
        <v>0</v>
      </c>
      <c r="J2081" s="162">
        <v>0.01</v>
      </c>
      <c r="K2081" s="157">
        <v>6.5000000000000002E-2</v>
      </c>
      <c r="L2081" s="157">
        <v>0</v>
      </c>
      <c r="M2081" s="159">
        <f t="shared" si="534"/>
        <v>8.5000000000000006E-2</v>
      </c>
      <c r="N2081" s="160">
        <f t="shared" si="537"/>
        <v>0.02</v>
      </c>
      <c r="O2081" s="61" t="s">
        <v>3669</v>
      </c>
    </row>
    <row r="2082" spans="1:15" s="5" customFormat="1" ht="11.4" customHeight="1">
      <c r="A2082" s="121"/>
      <c r="B2082" s="85" t="s">
        <v>1592</v>
      </c>
      <c r="C2082" s="88" t="s">
        <v>1397</v>
      </c>
      <c r="D2082" s="170">
        <f t="shared" si="536"/>
        <v>8.5000000000000006E-2</v>
      </c>
      <c r="E2082" s="171" t="s">
        <v>3433</v>
      </c>
      <c r="F2082" s="172">
        <f t="shared" si="535"/>
        <v>0.02</v>
      </c>
      <c r="G2082" s="184">
        <v>42186</v>
      </c>
      <c r="H2082" s="162">
        <v>0.01</v>
      </c>
      <c r="I2082" s="163">
        <v>0</v>
      </c>
      <c r="J2082" s="162">
        <v>0.01</v>
      </c>
      <c r="K2082" s="157">
        <v>6.5000000000000002E-2</v>
      </c>
      <c r="L2082" s="157">
        <v>0</v>
      </c>
      <c r="M2082" s="159">
        <f t="shared" si="534"/>
        <v>8.5000000000000006E-2</v>
      </c>
      <c r="N2082" s="160">
        <f t="shared" si="537"/>
        <v>0.02</v>
      </c>
      <c r="O2082" s="61" t="s">
        <v>3669</v>
      </c>
    </row>
    <row r="2083" spans="1:15" s="5" customFormat="1" ht="11.4" customHeight="1">
      <c r="A2083" s="121"/>
      <c r="B2083" s="85" t="s">
        <v>1947</v>
      </c>
      <c r="C2083" s="88" t="s">
        <v>1397</v>
      </c>
      <c r="D2083" s="170">
        <f t="shared" si="536"/>
        <v>8.5000000000000006E-2</v>
      </c>
      <c r="E2083" s="171" t="s">
        <v>3433</v>
      </c>
      <c r="F2083" s="172">
        <f t="shared" si="535"/>
        <v>0.02</v>
      </c>
      <c r="G2083" s="184">
        <v>42186</v>
      </c>
      <c r="H2083" s="162">
        <v>0.01</v>
      </c>
      <c r="I2083" s="163">
        <v>0</v>
      </c>
      <c r="J2083" s="162">
        <v>0.01</v>
      </c>
      <c r="K2083" s="157">
        <v>6.5000000000000002E-2</v>
      </c>
      <c r="L2083" s="157">
        <v>0</v>
      </c>
      <c r="M2083" s="159">
        <f t="shared" si="534"/>
        <v>8.5000000000000006E-2</v>
      </c>
      <c r="N2083" s="160">
        <f t="shared" si="537"/>
        <v>0.02</v>
      </c>
      <c r="O2083" s="61" t="s">
        <v>3669</v>
      </c>
    </row>
    <row r="2084" spans="1:15" s="5" customFormat="1" ht="11.4" customHeight="1">
      <c r="A2084" s="121"/>
      <c r="B2084" s="130" t="s">
        <v>3762</v>
      </c>
      <c r="C2084" s="88" t="s">
        <v>1397</v>
      </c>
      <c r="D2084" s="170">
        <f t="shared" si="536"/>
        <v>8.5000000000000006E-2</v>
      </c>
      <c r="E2084" s="171" t="s">
        <v>3433</v>
      </c>
      <c r="F2084" s="172">
        <f t="shared" si="535"/>
        <v>0.02</v>
      </c>
      <c r="G2084" s="184">
        <v>42186</v>
      </c>
      <c r="H2084" s="162">
        <v>0.01</v>
      </c>
      <c r="I2084" s="163">
        <v>0</v>
      </c>
      <c r="J2084" s="162">
        <v>0.01</v>
      </c>
      <c r="K2084" s="157">
        <v>6.5000000000000002E-2</v>
      </c>
      <c r="L2084" s="157">
        <v>0</v>
      </c>
      <c r="M2084" s="159">
        <f t="shared" si="534"/>
        <v>8.5000000000000006E-2</v>
      </c>
      <c r="N2084" s="160">
        <f t="shared" si="537"/>
        <v>0.02</v>
      </c>
      <c r="O2084" s="61" t="s">
        <v>3669</v>
      </c>
    </row>
    <row r="2085" spans="1:15" s="5" customFormat="1" ht="11.4" customHeight="1">
      <c r="A2085" s="12"/>
      <c r="B2085" s="71" t="s">
        <v>3763</v>
      </c>
      <c r="C2085" s="62" t="s">
        <v>1397</v>
      </c>
      <c r="D2085" s="167">
        <f t="shared" si="536"/>
        <v>8.5000000000000006E-2</v>
      </c>
      <c r="E2085" s="168" t="s">
        <v>3433</v>
      </c>
      <c r="F2085" s="169">
        <f t="shared" si="535"/>
        <v>0.02</v>
      </c>
      <c r="G2085" s="184">
        <v>42186</v>
      </c>
      <c r="H2085" s="162">
        <v>0.01</v>
      </c>
      <c r="I2085" s="163">
        <v>0</v>
      </c>
      <c r="J2085" s="162">
        <v>0.01</v>
      </c>
      <c r="K2085" s="157">
        <v>6.5000000000000002E-2</v>
      </c>
      <c r="L2085" s="157">
        <v>0</v>
      </c>
      <c r="M2085" s="159">
        <f t="shared" si="534"/>
        <v>8.5000000000000006E-2</v>
      </c>
      <c r="N2085" s="160">
        <f t="shared" si="537"/>
        <v>0.02</v>
      </c>
      <c r="O2085" s="61" t="s">
        <v>3669</v>
      </c>
    </row>
    <row r="2086" spans="1:15" s="49" customFormat="1" ht="11.4" customHeight="1">
      <c r="A2086" s="55" t="s">
        <v>1994</v>
      </c>
      <c r="B2086" s="131"/>
      <c r="C2086" s="96" t="s">
        <v>1995</v>
      </c>
      <c r="D2086" s="170">
        <f t="shared" si="536"/>
        <v>0.09</v>
      </c>
      <c r="E2086" s="171" t="s">
        <v>3434</v>
      </c>
      <c r="F2086" s="172">
        <f t="shared" si="535"/>
        <v>2.5000000000000001E-2</v>
      </c>
      <c r="G2086" s="185">
        <v>43466</v>
      </c>
      <c r="H2086" s="162">
        <v>0.01</v>
      </c>
      <c r="I2086" s="163">
        <v>0</v>
      </c>
      <c r="J2086" s="162">
        <v>1.4999999999999999E-2</v>
      </c>
      <c r="K2086" s="157">
        <v>6.5000000000000002E-2</v>
      </c>
      <c r="L2086" s="157">
        <v>0</v>
      </c>
      <c r="M2086" s="159">
        <f t="shared" ref="M2086:M2154" si="548">SUM(H2086:K2086)</f>
        <v>0.09</v>
      </c>
      <c r="N2086" s="160">
        <f t="shared" si="537"/>
        <v>2.5000000000000001E-2</v>
      </c>
      <c r="O2086" s="61" t="s">
        <v>3669</v>
      </c>
    </row>
    <row r="2087" spans="1:15" s="5" customFormat="1" ht="11.4" customHeight="1">
      <c r="A2087" s="12"/>
      <c r="B2087" s="71" t="s">
        <v>2005</v>
      </c>
      <c r="C2087" s="95" t="s">
        <v>1995</v>
      </c>
      <c r="D2087" s="167">
        <f t="shared" si="536"/>
        <v>0.09</v>
      </c>
      <c r="E2087" s="168" t="s">
        <v>3434</v>
      </c>
      <c r="F2087" s="169">
        <f t="shared" si="535"/>
        <v>2.5000000000000001E-2</v>
      </c>
      <c r="G2087" s="184">
        <v>43466</v>
      </c>
      <c r="H2087" s="162">
        <v>0.01</v>
      </c>
      <c r="I2087" s="163">
        <v>0</v>
      </c>
      <c r="J2087" s="162">
        <v>1.4999999999999999E-2</v>
      </c>
      <c r="K2087" s="157">
        <v>6.5000000000000002E-2</v>
      </c>
      <c r="L2087" s="157">
        <v>0</v>
      </c>
      <c r="M2087" s="159">
        <f t="shared" si="548"/>
        <v>0.09</v>
      </c>
      <c r="N2087" s="160">
        <f t="shared" si="537"/>
        <v>2.5000000000000001E-2</v>
      </c>
      <c r="O2087" s="61" t="s">
        <v>3669</v>
      </c>
    </row>
    <row r="2088" spans="1:15" s="5" customFormat="1" ht="11.4" customHeight="1">
      <c r="A2088" s="42" t="s">
        <v>1250</v>
      </c>
      <c r="B2088" s="89"/>
      <c r="C2088" s="59" t="s">
        <v>1251</v>
      </c>
      <c r="D2088" s="153">
        <f t="shared" si="536"/>
        <v>8.5000000000000006E-2</v>
      </c>
      <c r="E2088" s="161" t="s">
        <v>3435</v>
      </c>
      <c r="F2088" s="155">
        <f t="shared" si="535"/>
        <v>0.02</v>
      </c>
      <c r="G2088" s="156">
        <v>42186</v>
      </c>
      <c r="H2088" s="162">
        <v>0.02</v>
      </c>
      <c r="I2088" s="163">
        <v>0</v>
      </c>
      <c r="J2088" s="162">
        <v>0</v>
      </c>
      <c r="K2088" s="157">
        <v>6.5000000000000002E-2</v>
      </c>
      <c r="L2088" s="157">
        <v>0</v>
      </c>
      <c r="M2088" s="159">
        <f t="shared" si="548"/>
        <v>8.5000000000000006E-2</v>
      </c>
      <c r="N2088" s="160">
        <f t="shared" si="537"/>
        <v>0.02</v>
      </c>
      <c r="O2088" s="61"/>
    </row>
    <row r="2089" spans="1:15" s="49" customFormat="1" ht="11.4" customHeight="1">
      <c r="A2089" s="55" t="s">
        <v>1567</v>
      </c>
      <c r="B2089" s="78"/>
      <c r="C2089" s="88" t="s">
        <v>1568</v>
      </c>
      <c r="D2089" s="170">
        <f t="shared" si="536"/>
        <v>9.5000000000000001E-2</v>
      </c>
      <c r="E2089" s="171" t="s">
        <v>3436</v>
      </c>
      <c r="F2089" s="172">
        <f t="shared" si="535"/>
        <v>0.03</v>
      </c>
      <c r="G2089" s="185">
        <v>42186</v>
      </c>
      <c r="H2089" s="162">
        <v>0.01</v>
      </c>
      <c r="I2089" s="163">
        <v>0</v>
      </c>
      <c r="J2089" s="162">
        <v>0.02</v>
      </c>
      <c r="K2089" s="157">
        <v>6.5000000000000002E-2</v>
      </c>
      <c r="L2089" s="157">
        <v>0</v>
      </c>
      <c r="M2089" s="159">
        <f t="shared" si="548"/>
        <v>9.5000000000000001E-2</v>
      </c>
      <c r="N2089" s="160">
        <f t="shared" si="537"/>
        <v>0.03</v>
      </c>
      <c r="O2089" s="61" t="s">
        <v>3669</v>
      </c>
    </row>
    <row r="2090" spans="1:15" s="5" customFormat="1" ht="11.4" customHeight="1">
      <c r="A2090" s="12"/>
      <c r="B2090" s="71" t="s">
        <v>2234</v>
      </c>
      <c r="C2090" s="62" t="s">
        <v>1568</v>
      </c>
      <c r="D2090" s="167">
        <f t="shared" si="536"/>
        <v>9.5000000000000001E-2</v>
      </c>
      <c r="E2090" s="168" t="s">
        <v>3436</v>
      </c>
      <c r="F2090" s="169">
        <f t="shared" si="535"/>
        <v>0.03</v>
      </c>
      <c r="G2090" s="184">
        <v>42186</v>
      </c>
      <c r="H2090" s="162">
        <v>0.01</v>
      </c>
      <c r="I2090" s="163">
        <v>0</v>
      </c>
      <c r="J2090" s="162">
        <v>0.02</v>
      </c>
      <c r="K2090" s="157">
        <v>6.5000000000000002E-2</v>
      </c>
      <c r="L2090" s="157">
        <v>0</v>
      </c>
      <c r="M2090" s="159">
        <f t="shared" si="548"/>
        <v>9.5000000000000001E-2</v>
      </c>
      <c r="N2090" s="160">
        <f t="shared" si="537"/>
        <v>0.03</v>
      </c>
      <c r="O2090" s="61" t="s">
        <v>3669</v>
      </c>
    </row>
    <row r="2091" spans="1:15" s="49" customFormat="1" ht="11.4" customHeight="1">
      <c r="A2091" s="55" t="s">
        <v>2224</v>
      </c>
      <c r="B2091" s="131"/>
      <c r="C2091" s="88" t="s">
        <v>2225</v>
      </c>
      <c r="D2091" s="170">
        <f t="shared" si="536"/>
        <v>9.5000000000000001E-2</v>
      </c>
      <c r="E2091" s="171" t="s">
        <v>3499</v>
      </c>
      <c r="F2091" s="172">
        <f t="shared" si="535"/>
        <v>0.03</v>
      </c>
      <c r="G2091" s="185">
        <v>44197</v>
      </c>
      <c r="H2091" s="162">
        <v>0.01</v>
      </c>
      <c r="I2091" s="163">
        <v>0</v>
      </c>
      <c r="J2091" s="162">
        <v>0.02</v>
      </c>
      <c r="K2091" s="157">
        <v>6.5000000000000002E-2</v>
      </c>
      <c r="L2091" s="157">
        <v>0</v>
      </c>
      <c r="M2091" s="159">
        <f t="shared" si="548"/>
        <v>9.5000000000000001E-2</v>
      </c>
      <c r="N2091" s="160">
        <f t="shared" si="537"/>
        <v>0.03</v>
      </c>
      <c r="O2091" s="61" t="s">
        <v>3669</v>
      </c>
    </row>
    <row r="2092" spans="1:15" s="5" customFormat="1" ht="11.4" customHeight="1">
      <c r="A2092" s="121"/>
      <c r="B2092" s="85" t="s">
        <v>2344</v>
      </c>
      <c r="C2092" s="88" t="s">
        <v>2225</v>
      </c>
      <c r="D2092" s="170">
        <f t="shared" si="536"/>
        <v>9.5000000000000001E-2</v>
      </c>
      <c r="E2092" s="171" t="s">
        <v>3499</v>
      </c>
      <c r="F2092" s="172">
        <f t="shared" si="535"/>
        <v>0.03</v>
      </c>
      <c r="G2092" s="184">
        <v>44197</v>
      </c>
      <c r="H2092" s="162">
        <v>0.01</v>
      </c>
      <c r="I2092" s="163">
        <v>0</v>
      </c>
      <c r="J2092" s="162">
        <v>0.02</v>
      </c>
      <c r="K2092" s="157">
        <v>6.5000000000000002E-2</v>
      </c>
      <c r="L2092" s="157">
        <v>0</v>
      </c>
      <c r="M2092" s="159">
        <f t="shared" si="548"/>
        <v>9.5000000000000001E-2</v>
      </c>
      <c r="N2092" s="160">
        <f t="shared" si="537"/>
        <v>0.03</v>
      </c>
      <c r="O2092" s="61" t="s">
        <v>3669</v>
      </c>
    </row>
    <row r="2093" spans="1:15" s="5" customFormat="1" ht="11.4" customHeight="1">
      <c r="A2093" s="121"/>
      <c r="B2093" s="85" t="s">
        <v>2345</v>
      </c>
      <c r="C2093" s="88" t="s">
        <v>2225</v>
      </c>
      <c r="D2093" s="170">
        <f t="shared" si="536"/>
        <v>9.5000000000000001E-2</v>
      </c>
      <c r="E2093" s="171" t="s">
        <v>3499</v>
      </c>
      <c r="F2093" s="172">
        <f t="shared" si="535"/>
        <v>0.03</v>
      </c>
      <c r="G2093" s="184">
        <v>44197</v>
      </c>
      <c r="H2093" s="162">
        <v>0.01</v>
      </c>
      <c r="I2093" s="163">
        <v>0</v>
      </c>
      <c r="J2093" s="162">
        <v>0.02</v>
      </c>
      <c r="K2093" s="157">
        <v>6.5000000000000002E-2</v>
      </c>
      <c r="L2093" s="157">
        <v>0</v>
      </c>
      <c r="M2093" s="159">
        <f t="shared" si="548"/>
        <v>9.5000000000000001E-2</v>
      </c>
      <c r="N2093" s="160">
        <f t="shared" si="537"/>
        <v>0.03</v>
      </c>
      <c r="O2093" s="61" t="s">
        <v>3669</v>
      </c>
    </row>
    <row r="2094" spans="1:15" s="5" customFormat="1" ht="11.4" customHeight="1">
      <c r="A2094" s="121"/>
      <c r="B2094" s="85" t="s">
        <v>2346</v>
      </c>
      <c r="C2094" s="88" t="s">
        <v>2225</v>
      </c>
      <c r="D2094" s="170">
        <f t="shared" si="536"/>
        <v>9.5000000000000001E-2</v>
      </c>
      <c r="E2094" s="171" t="s">
        <v>3499</v>
      </c>
      <c r="F2094" s="172">
        <f t="shared" si="535"/>
        <v>0.03</v>
      </c>
      <c r="G2094" s="184">
        <v>44197</v>
      </c>
      <c r="H2094" s="162">
        <v>0.01</v>
      </c>
      <c r="I2094" s="163">
        <v>0</v>
      </c>
      <c r="J2094" s="162">
        <v>0.02</v>
      </c>
      <c r="K2094" s="157">
        <v>6.5000000000000002E-2</v>
      </c>
      <c r="L2094" s="157">
        <v>0</v>
      </c>
      <c r="M2094" s="159">
        <f t="shared" si="548"/>
        <v>9.5000000000000001E-2</v>
      </c>
      <c r="N2094" s="160">
        <f t="shared" si="537"/>
        <v>0.03</v>
      </c>
      <c r="O2094" s="61" t="s">
        <v>3669</v>
      </c>
    </row>
    <row r="2095" spans="1:15" s="5" customFormat="1" ht="11.4" customHeight="1">
      <c r="A2095" s="12"/>
      <c r="B2095" s="71" t="s">
        <v>2347</v>
      </c>
      <c r="C2095" s="62" t="s">
        <v>2225</v>
      </c>
      <c r="D2095" s="167">
        <f t="shared" si="536"/>
        <v>9.5000000000000001E-2</v>
      </c>
      <c r="E2095" s="168" t="s">
        <v>3499</v>
      </c>
      <c r="F2095" s="169">
        <f t="shared" ref="F2095:F2163" si="549">SUM(N2095)</f>
        <v>0.03</v>
      </c>
      <c r="G2095" s="184">
        <v>44197</v>
      </c>
      <c r="H2095" s="162">
        <v>0.01</v>
      </c>
      <c r="I2095" s="163">
        <v>0</v>
      </c>
      <c r="J2095" s="162">
        <v>0.02</v>
      </c>
      <c r="K2095" s="157">
        <v>6.5000000000000002E-2</v>
      </c>
      <c r="L2095" s="157">
        <v>0</v>
      </c>
      <c r="M2095" s="159">
        <f t="shared" si="548"/>
        <v>9.5000000000000001E-2</v>
      </c>
      <c r="N2095" s="160">
        <f t="shared" si="537"/>
        <v>0.03</v>
      </c>
      <c r="O2095" s="61" t="s">
        <v>3669</v>
      </c>
    </row>
    <row r="2096" spans="1:15" s="49" customFormat="1" ht="11.4" customHeight="1">
      <c r="A2096" s="55" t="s">
        <v>2463</v>
      </c>
      <c r="B2096" s="131"/>
      <c r="C2096" s="88" t="s">
        <v>2464</v>
      </c>
      <c r="D2096" s="170">
        <f t="shared" si="536"/>
        <v>9.5000000000000001E-2</v>
      </c>
      <c r="E2096" s="171" t="s">
        <v>3500</v>
      </c>
      <c r="F2096" s="172">
        <f t="shared" si="549"/>
        <v>0.03</v>
      </c>
      <c r="G2096" s="185">
        <v>44743</v>
      </c>
      <c r="H2096" s="162">
        <v>0.01</v>
      </c>
      <c r="I2096" s="163">
        <v>0</v>
      </c>
      <c r="J2096" s="162">
        <v>0.02</v>
      </c>
      <c r="K2096" s="157">
        <v>6.5000000000000002E-2</v>
      </c>
      <c r="L2096" s="157">
        <v>0</v>
      </c>
      <c r="M2096" s="159">
        <f t="shared" si="548"/>
        <v>9.5000000000000001E-2</v>
      </c>
      <c r="N2096" s="160">
        <f t="shared" si="537"/>
        <v>0.03</v>
      </c>
      <c r="O2096" s="61" t="s">
        <v>3669</v>
      </c>
    </row>
    <row r="2097" spans="1:15" s="5" customFormat="1" ht="11.4" customHeight="1">
      <c r="A2097" s="121"/>
      <c r="B2097" s="85" t="s">
        <v>2473</v>
      </c>
      <c r="C2097" s="88" t="s">
        <v>2464</v>
      </c>
      <c r="D2097" s="170">
        <f t="shared" si="536"/>
        <v>9.5000000000000001E-2</v>
      </c>
      <c r="E2097" s="171" t="s">
        <v>3500</v>
      </c>
      <c r="F2097" s="172">
        <f t="shared" si="549"/>
        <v>0.03</v>
      </c>
      <c r="G2097" s="184">
        <v>44743</v>
      </c>
      <c r="H2097" s="162">
        <v>0.01</v>
      </c>
      <c r="I2097" s="163">
        <v>0</v>
      </c>
      <c r="J2097" s="162">
        <v>0.02</v>
      </c>
      <c r="K2097" s="157">
        <v>6.5000000000000002E-2</v>
      </c>
      <c r="L2097" s="157">
        <v>0</v>
      </c>
      <c r="M2097" s="159">
        <f t="shared" si="548"/>
        <v>9.5000000000000001E-2</v>
      </c>
      <c r="N2097" s="160">
        <f t="shared" si="537"/>
        <v>0.03</v>
      </c>
      <c r="O2097" s="61" t="s">
        <v>3669</v>
      </c>
    </row>
    <row r="2098" spans="1:15" s="5" customFormat="1" ht="11.4" customHeight="1">
      <c r="A2098" s="121"/>
      <c r="B2098" s="85" t="s">
        <v>2474</v>
      </c>
      <c r="C2098" s="88" t="s">
        <v>2464</v>
      </c>
      <c r="D2098" s="170">
        <f t="shared" si="536"/>
        <v>9.5000000000000001E-2</v>
      </c>
      <c r="E2098" s="171" t="s">
        <v>3500</v>
      </c>
      <c r="F2098" s="172">
        <f t="shared" si="549"/>
        <v>0.03</v>
      </c>
      <c r="G2098" s="184">
        <v>44743</v>
      </c>
      <c r="H2098" s="162">
        <v>0.01</v>
      </c>
      <c r="I2098" s="163">
        <v>0</v>
      </c>
      <c r="J2098" s="162">
        <v>0.02</v>
      </c>
      <c r="K2098" s="157">
        <v>6.5000000000000002E-2</v>
      </c>
      <c r="L2098" s="157">
        <v>0</v>
      </c>
      <c r="M2098" s="159">
        <f t="shared" si="548"/>
        <v>9.5000000000000001E-2</v>
      </c>
      <c r="N2098" s="160">
        <f t="shared" si="537"/>
        <v>0.03</v>
      </c>
      <c r="O2098" s="61" t="s">
        <v>3669</v>
      </c>
    </row>
    <row r="2099" spans="1:15" s="5" customFormat="1" ht="11.4" customHeight="1">
      <c r="A2099" s="121"/>
      <c r="B2099" s="85" t="s">
        <v>2465</v>
      </c>
      <c r="C2099" s="88" t="s">
        <v>2464</v>
      </c>
      <c r="D2099" s="170">
        <f t="shared" si="536"/>
        <v>9.5000000000000001E-2</v>
      </c>
      <c r="E2099" s="171" t="s">
        <v>3500</v>
      </c>
      <c r="F2099" s="172">
        <f t="shared" si="549"/>
        <v>0.03</v>
      </c>
      <c r="G2099" s="184">
        <v>44743</v>
      </c>
      <c r="H2099" s="162">
        <v>0.01</v>
      </c>
      <c r="I2099" s="163">
        <v>0</v>
      </c>
      <c r="J2099" s="162">
        <v>0.02</v>
      </c>
      <c r="K2099" s="157">
        <v>6.5000000000000002E-2</v>
      </c>
      <c r="L2099" s="157">
        <v>0</v>
      </c>
      <c r="M2099" s="159">
        <f t="shared" si="548"/>
        <v>9.5000000000000001E-2</v>
      </c>
      <c r="N2099" s="160">
        <f t="shared" si="537"/>
        <v>0.03</v>
      </c>
      <c r="O2099" s="61" t="s">
        <v>3669</v>
      </c>
    </row>
    <row r="2100" spans="1:15" s="5" customFormat="1" ht="11.4" customHeight="1">
      <c r="A2100" s="12"/>
      <c r="B2100" s="71" t="s">
        <v>2466</v>
      </c>
      <c r="C2100" s="62" t="s">
        <v>2464</v>
      </c>
      <c r="D2100" s="167">
        <f t="shared" si="536"/>
        <v>9.5000000000000001E-2</v>
      </c>
      <c r="E2100" s="168" t="s">
        <v>3500</v>
      </c>
      <c r="F2100" s="169">
        <f t="shared" si="549"/>
        <v>0.03</v>
      </c>
      <c r="G2100" s="184">
        <v>44743</v>
      </c>
      <c r="H2100" s="162">
        <v>0.01</v>
      </c>
      <c r="I2100" s="163">
        <v>0</v>
      </c>
      <c r="J2100" s="162">
        <v>0.02</v>
      </c>
      <c r="K2100" s="157">
        <v>6.5000000000000002E-2</v>
      </c>
      <c r="L2100" s="157">
        <v>0</v>
      </c>
      <c r="M2100" s="159">
        <f t="shared" si="548"/>
        <v>9.5000000000000001E-2</v>
      </c>
      <c r="N2100" s="160">
        <f t="shared" si="537"/>
        <v>0.03</v>
      </c>
      <c r="O2100" s="61" t="s">
        <v>3669</v>
      </c>
    </row>
    <row r="2101" spans="1:15" s="49" customFormat="1" ht="11.4" customHeight="1">
      <c r="A2101" s="55" t="s">
        <v>1817</v>
      </c>
      <c r="B2101" s="131"/>
      <c r="C2101" s="88" t="s">
        <v>1818</v>
      </c>
      <c r="D2101" s="170">
        <f t="shared" si="536"/>
        <v>0.09</v>
      </c>
      <c r="E2101" s="171" t="s">
        <v>3437</v>
      </c>
      <c r="F2101" s="172">
        <f t="shared" si="549"/>
        <v>2.5000000000000001E-2</v>
      </c>
      <c r="G2101" s="185">
        <v>43101</v>
      </c>
      <c r="H2101" s="162">
        <v>0.01</v>
      </c>
      <c r="I2101" s="163">
        <v>0</v>
      </c>
      <c r="J2101" s="162">
        <v>1.4999999999999999E-2</v>
      </c>
      <c r="K2101" s="157">
        <v>6.5000000000000002E-2</v>
      </c>
      <c r="L2101" s="157">
        <v>0</v>
      </c>
      <c r="M2101" s="159">
        <f t="shared" si="548"/>
        <v>0.09</v>
      </c>
      <c r="N2101" s="160">
        <f t="shared" si="537"/>
        <v>2.5000000000000001E-2</v>
      </c>
      <c r="O2101" s="61" t="s">
        <v>3669</v>
      </c>
    </row>
    <row r="2102" spans="1:15" s="5" customFormat="1" ht="11.4" customHeight="1">
      <c r="A2102" s="12"/>
      <c r="B2102" s="71" t="s">
        <v>1821</v>
      </c>
      <c r="C2102" s="62" t="s">
        <v>1818</v>
      </c>
      <c r="D2102" s="167">
        <f t="shared" si="536"/>
        <v>0.09</v>
      </c>
      <c r="E2102" s="168" t="s">
        <v>3437</v>
      </c>
      <c r="F2102" s="169">
        <f t="shared" si="549"/>
        <v>2.5000000000000001E-2</v>
      </c>
      <c r="G2102" s="184">
        <v>43101</v>
      </c>
      <c r="H2102" s="162">
        <v>0.01</v>
      </c>
      <c r="I2102" s="163">
        <v>0</v>
      </c>
      <c r="J2102" s="162">
        <v>1.4999999999999999E-2</v>
      </c>
      <c r="K2102" s="157">
        <v>6.5000000000000002E-2</v>
      </c>
      <c r="L2102" s="157">
        <v>0</v>
      </c>
      <c r="M2102" s="159">
        <f t="shared" si="548"/>
        <v>0.09</v>
      </c>
      <c r="N2102" s="160">
        <f t="shared" si="537"/>
        <v>2.5000000000000001E-2</v>
      </c>
      <c r="O2102" s="61" t="s">
        <v>3669</v>
      </c>
    </row>
    <row r="2103" spans="1:15" s="49" customFormat="1" ht="11.4" customHeight="1">
      <c r="A2103" s="55" t="s">
        <v>1553</v>
      </c>
      <c r="B2103" s="78"/>
      <c r="C2103" s="88" t="s">
        <v>1554</v>
      </c>
      <c r="D2103" s="170">
        <f t="shared" si="536"/>
        <v>8.6999999999999994E-2</v>
      </c>
      <c r="E2103" s="171" t="s">
        <v>3438</v>
      </c>
      <c r="F2103" s="172">
        <f t="shared" si="549"/>
        <v>2.1999999999999999E-2</v>
      </c>
      <c r="G2103" s="185">
        <v>42186</v>
      </c>
      <c r="H2103" s="162">
        <v>0.01</v>
      </c>
      <c r="I2103" s="163">
        <v>0</v>
      </c>
      <c r="J2103" s="162">
        <v>1.2E-2</v>
      </c>
      <c r="K2103" s="157">
        <v>6.5000000000000002E-2</v>
      </c>
      <c r="L2103" s="157">
        <v>0</v>
      </c>
      <c r="M2103" s="159">
        <f t="shared" si="548"/>
        <v>8.6999999999999994E-2</v>
      </c>
      <c r="N2103" s="160">
        <f t="shared" si="537"/>
        <v>2.1999999999999999E-2</v>
      </c>
      <c r="O2103" s="61" t="s">
        <v>3669</v>
      </c>
    </row>
    <row r="2104" spans="1:15" s="5" customFormat="1" ht="11.4" customHeight="1">
      <c r="A2104" s="12"/>
      <c r="B2104" s="71" t="s">
        <v>1595</v>
      </c>
      <c r="C2104" s="62" t="s">
        <v>1554</v>
      </c>
      <c r="D2104" s="167">
        <f t="shared" si="536"/>
        <v>8.6999999999999994E-2</v>
      </c>
      <c r="E2104" s="168" t="s">
        <v>3438</v>
      </c>
      <c r="F2104" s="169">
        <f t="shared" si="549"/>
        <v>2.1999999999999999E-2</v>
      </c>
      <c r="G2104" s="184">
        <v>42186</v>
      </c>
      <c r="H2104" s="162">
        <v>0.01</v>
      </c>
      <c r="I2104" s="163">
        <v>0</v>
      </c>
      <c r="J2104" s="162">
        <v>1.2E-2</v>
      </c>
      <c r="K2104" s="157">
        <v>6.5000000000000002E-2</v>
      </c>
      <c r="L2104" s="157">
        <v>0</v>
      </c>
      <c r="M2104" s="159">
        <f t="shared" si="548"/>
        <v>8.6999999999999994E-2</v>
      </c>
      <c r="N2104" s="160">
        <f t="shared" si="537"/>
        <v>2.1999999999999999E-2</v>
      </c>
      <c r="O2104" s="61" t="s">
        <v>3669</v>
      </c>
    </row>
    <row r="2105" spans="1:15" s="49" customFormat="1" ht="11.4" customHeight="1">
      <c r="A2105" s="55" t="s">
        <v>1646</v>
      </c>
      <c r="B2105" s="78"/>
      <c r="C2105" s="88" t="s">
        <v>1645</v>
      </c>
      <c r="D2105" s="170">
        <f t="shared" ref="D2105:D2173" si="550">SUM(M2105)</f>
        <v>7.4999999999999997E-2</v>
      </c>
      <c r="E2105" s="171" t="s">
        <v>3439</v>
      </c>
      <c r="F2105" s="172">
        <f t="shared" si="549"/>
        <v>0.01</v>
      </c>
      <c r="G2105" s="185">
        <v>42186</v>
      </c>
      <c r="H2105" s="162">
        <v>0.01</v>
      </c>
      <c r="I2105" s="163">
        <v>0</v>
      </c>
      <c r="J2105" s="162">
        <v>0</v>
      </c>
      <c r="K2105" s="157">
        <v>6.5000000000000002E-2</v>
      </c>
      <c r="L2105" s="157">
        <v>0</v>
      </c>
      <c r="M2105" s="159">
        <f t="shared" si="548"/>
        <v>7.4999999999999997E-2</v>
      </c>
      <c r="N2105" s="160">
        <f t="shared" si="537"/>
        <v>0.01</v>
      </c>
      <c r="O2105" s="61" t="s">
        <v>3669</v>
      </c>
    </row>
    <row r="2106" spans="1:15" s="5" customFormat="1" ht="11.4" customHeight="1">
      <c r="A2106" s="121"/>
      <c r="B2106" s="85" t="s">
        <v>1948</v>
      </c>
      <c r="C2106" s="88" t="s">
        <v>1645</v>
      </c>
      <c r="D2106" s="170">
        <f t="shared" si="550"/>
        <v>7.4999999999999997E-2</v>
      </c>
      <c r="E2106" s="171" t="s">
        <v>3439</v>
      </c>
      <c r="F2106" s="172">
        <f t="shared" si="549"/>
        <v>0.01</v>
      </c>
      <c r="G2106" s="184">
        <v>42186</v>
      </c>
      <c r="H2106" s="162">
        <v>0.01</v>
      </c>
      <c r="I2106" s="163">
        <v>0</v>
      </c>
      <c r="J2106" s="162">
        <v>0</v>
      </c>
      <c r="K2106" s="157">
        <v>6.5000000000000002E-2</v>
      </c>
      <c r="L2106" s="157">
        <v>0</v>
      </c>
      <c r="M2106" s="159">
        <f t="shared" si="548"/>
        <v>7.4999999999999997E-2</v>
      </c>
      <c r="N2106" s="160">
        <f t="shared" si="537"/>
        <v>0.01</v>
      </c>
      <c r="O2106" s="61" t="s">
        <v>3669</v>
      </c>
    </row>
    <row r="2107" spans="1:15" s="5" customFormat="1" ht="11.4" customHeight="1">
      <c r="A2107" s="121"/>
      <c r="B2107" s="85" t="s">
        <v>1949</v>
      </c>
      <c r="C2107" s="88" t="s">
        <v>1645</v>
      </c>
      <c r="D2107" s="170">
        <f t="shared" si="550"/>
        <v>7.4999999999999997E-2</v>
      </c>
      <c r="E2107" s="171" t="s">
        <v>3439</v>
      </c>
      <c r="F2107" s="172">
        <f t="shared" si="549"/>
        <v>0.01</v>
      </c>
      <c r="G2107" s="184">
        <v>42186</v>
      </c>
      <c r="H2107" s="162">
        <v>0.01</v>
      </c>
      <c r="I2107" s="163">
        <v>0</v>
      </c>
      <c r="J2107" s="162">
        <v>0</v>
      </c>
      <c r="K2107" s="157">
        <v>6.5000000000000002E-2</v>
      </c>
      <c r="L2107" s="157">
        <v>0</v>
      </c>
      <c r="M2107" s="159">
        <f t="shared" si="548"/>
        <v>7.4999999999999997E-2</v>
      </c>
      <c r="N2107" s="160">
        <f t="shared" si="537"/>
        <v>0.01</v>
      </c>
      <c r="O2107" s="61" t="s">
        <v>3669</v>
      </c>
    </row>
    <row r="2108" spans="1:15" s="5" customFormat="1" ht="11.4" customHeight="1">
      <c r="A2108" s="121"/>
      <c r="B2108" s="85" t="s">
        <v>1950</v>
      </c>
      <c r="C2108" s="88" t="s">
        <v>1645</v>
      </c>
      <c r="D2108" s="170">
        <f t="shared" si="550"/>
        <v>7.4999999999999997E-2</v>
      </c>
      <c r="E2108" s="171" t="s">
        <v>3439</v>
      </c>
      <c r="F2108" s="172">
        <f t="shared" si="549"/>
        <v>0.01</v>
      </c>
      <c r="G2108" s="184">
        <v>42186</v>
      </c>
      <c r="H2108" s="162">
        <v>0.01</v>
      </c>
      <c r="I2108" s="163">
        <v>0</v>
      </c>
      <c r="J2108" s="162">
        <v>0</v>
      </c>
      <c r="K2108" s="157">
        <v>6.5000000000000002E-2</v>
      </c>
      <c r="L2108" s="157">
        <v>0</v>
      </c>
      <c r="M2108" s="159">
        <f t="shared" si="548"/>
        <v>7.4999999999999997E-2</v>
      </c>
      <c r="N2108" s="160">
        <f t="shared" si="537"/>
        <v>0.01</v>
      </c>
      <c r="O2108" s="61" t="s">
        <v>3669</v>
      </c>
    </row>
    <row r="2109" spans="1:15" s="5" customFormat="1" ht="11.4" customHeight="1">
      <c r="A2109" s="121"/>
      <c r="B2109" s="85" t="s">
        <v>1951</v>
      </c>
      <c r="C2109" s="88" t="s">
        <v>1645</v>
      </c>
      <c r="D2109" s="170">
        <f t="shared" si="550"/>
        <v>7.4999999999999997E-2</v>
      </c>
      <c r="E2109" s="171" t="s">
        <v>3439</v>
      </c>
      <c r="F2109" s="172">
        <f t="shared" si="549"/>
        <v>0.01</v>
      </c>
      <c r="G2109" s="184">
        <v>42186</v>
      </c>
      <c r="H2109" s="162">
        <v>0.01</v>
      </c>
      <c r="I2109" s="163">
        <v>0</v>
      </c>
      <c r="J2109" s="162">
        <v>0</v>
      </c>
      <c r="K2109" s="157">
        <v>6.5000000000000002E-2</v>
      </c>
      <c r="L2109" s="157">
        <v>0</v>
      </c>
      <c r="M2109" s="159">
        <f t="shared" si="548"/>
        <v>7.4999999999999997E-2</v>
      </c>
      <c r="N2109" s="160">
        <f t="shared" si="537"/>
        <v>0.01</v>
      </c>
      <c r="O2109" s="61" t="s">
        <v>3669</v>
      </c>
    </row>
    <row r="2110" spans="1:15" s="5" customFormat="1" ht="11.4" customHeight="1">
      <c r="A2110" s="121"/>
      <c r="B2110" s="85" t="s">
        <v>2067</v>
      </c>
      <c r="C2110" s="88" t="s">
        <v>1645</v>
      </c>
      <c r="D2110" s="170">
        <f t="shared" si="550"/>
        <v>7.4999999999999997E-2</v>
      </c>
      <c r="E2110" s="171" t="s">
        <v>3439</v>
      </c>
      <c r="F2110" s="172">
        <f t="shared" si="549"/>
        <v>0.01</v>
      </c>
      <c r="G2110" s="184">
        <v>42186</v>
      </c>
      <c r="H2110" s="162">
        <v>0.01</v>
      </c>
      <c r="I2110" s="163">
        <v>0</v>
      </c>
      <c r="J2110" s="162">
        <v>0</v>
      </c>
      <c r="K2110" s="157">
        <v>6.5000000000000002E-2</v>
      </c>
      <c r="L2110" s="157">
        <v>0</v>
      </c>
      <c r="M2110" s="159">
        <f t="shared" si="548"/>
        <v>7.4999999999999997E-2</v>
      </c>
      <c r="N2110" s="160">
        <f t="shared" si="537"/>
        <v>0.01</v>
      </c>
      <c r="O2110" s="61" t="s">
        <v>3669</v>
      </c>
    </row>
    <row r="2111" spans="1:15" s="5" customFormat="1" ht="11.4" customHeight="1">
      <c r="A2111" s="121"/>
      <c r="B2111" s="85" t="s">
        <v>1952</v>
      </c>
      <c r="C2111" s="88" t="s">
        <v>1645</v>
      </c>
      <c r="D2111" s="170">
        <f t="shared" si="550"/>
        <v>7.4999999999999997E-2</v>
      </c>
      <c r="E2111" s="171" t="s">
        <v>3439</v>
      </c>
      <c r="F2111" s="172">
        <f t="shared" si="549"/>
        <v>0.01</v>
      </c>
      <c r="G2111" s="184">
        <v>42186</v>
      </c>
      <c r="H2111" s="162">
        <v>0.01</v>
      </c>
      <c r="I2111" s="163">
        <v>0</v>
      </c>
      <c r="J2111" s="162">
        <v>0</v>
      </c>
      <c r="K2111" s="157">
        <v>6.5000000000000002E-2</v>
      </c>
      <c r="L2111" s="157">
        <v>0</v>
      </c>
      <c r="M2111" s="159">
        <f t="shared" si="548"/>
        <v>7.4999999999999997E-2</v>
      </c>
      <c r="N2111" s="160">
        <f t="shared" si="537"/>
        <v>0.01</v>
      </c>
      <c r="O2111" s="61" t="s">
        <v>3669</v>
      </c>
    </row>
    <row r="2112" spans="1:15" s="19" customFormat="1" ht="11.4" customHeight="1">
      <c r="A2112" s="123"/>
      <c r="B2112" s="72" t="s">
        <v>3764</v>
      </c>
      <c r="C2112" s="88" t="s">
        <v>1645</v>
      </c>
      <c r="D2112" s="170">
        <f t="shared" si="550"/>
        <v>7.4999999999999997E-2</v>
      </c>
      <c r="E2112" s="171" t="s">
        <v>3439</v>
      </c>
      <c r="F2112" s="172">
        <f t="shared" si="549"/>
        <v>0.01</v>
      </c>
      <c r="G2112" s="184">
        <v>42186</v>
      </c>
      <c r="H2112" s="162">
        <v>0.01</v>
      </c>
      <c r="I2112" s="163">
        <v>0</v>
      </c>
      <c r="J2112" s="162">
        <v>0</v>
      </c>
      <c r="K2112" s="157">
        <v>6.5000000000000002E-2</v>
      </c>
      <c r="L2112" s="157">
        <v>0</v>
      </c>
      <c r="M2112" s="159">
        <f t="shared" si="548"/>
        <v>7.4999999999999997E-2</v>
      </c>
      <c r="N2112" s="160">
        <f t="shared" si="537"/>
        <v>0.01</v>
      </c>
      <c r="O2112" s="61" t="s">
        <v>3669</v>
      </c>
    </row>
    <row r="2113" spans="1:15" s="19" customFormat="1" ht="11.4" customHeight="1">
      <c r="A2113" s="123"/>
      <c r="B2113" s="72" t="s">
        <v>3765</v>
      </c>
      <c r="C2113" s="88" t="s">
        <v>1645</v>
      </c>
      <c r="D2113" s="170">
        <f t="shared" si="550"/>
        <v>7.4999999999999997E-2</v>
      </c>
      <c r="E2113" s="171" t="s">
        <v>3439</v>
      </c>
      <c r="F2113" s="172">
        <f t="shared" si="549"/>
        <v>0.01</v>
      </c>
      <c r="G2113" s="184">
        <v>42186</v>
      </c>
      <c r="H2113" s="162">
        <v>0.01</v>
      </c>
      <c r="I2113" s="163">
        <v>0</v>
      </c>
      <c r="J2113" s="162">
        <v>0</v>
      </c>
      <c r="K2113" s="157">
        <v>6.5000000000000002E-2</v>
      </c>
      <c r="L2113" s="157">
        <v>0</v>
      </c>
      <c r="M2113" s="159">
        <f t="shared" si="548"/>
        <v>7.4999999999999997E-2</v>
      </c>
      <c r="N2113" s="160">
        <f t="shared" si="537"/>
        <v>0.01</v>
      </c>
      <c r="O2113" s="61" t="s">
        <v>3669</v>
      </c>
    </row>
    <row r="2114" spans="1:15" s="19" customFormat="1" ht="11.4" customHeight="1">
      <c r="A2114" s="123"/>
      <c r="B2114" s="72" t="s">
        <v>3766</v>
      </c>
      <c r="C2114" s="88" t="s">
        <v>1645</v>
      </c>
      <c r="D2114" s="170">
        <f t="shared" si="550"/>
        <v>7.4999999999999997E-2</v>
      </c>
      <c r="E2114" s="171" t="s">
        <v>3439</v>
      </c>
      <c r="F2114" s="172">
        <f t="shared" si="549"/>
        <v>0.01</v>
      </c>
      <c r="G2114" s="184">
        <v>42186</v>
      </c>
      <c r="H2114" s="162">
        <v>0.01</v>
      </c>
      <c r="I2114" s="163">
        <v>0</v>
      </c>
      <c r="J2114" s="162">
        <v>0</v>
      </c>
      <c r="K2114" s="157">
        <v>6.5000000000000002E-2</v>
      </c>
      <c r="L2114" s="157">
        <v>0</v>
      </c>
      <c r="M2114" s="159">
        <f t="shared" si="548"/>
        <v>7.4999999999999997E-2</v>
      </c>
      <c r="N2114" s="160">
        <f t="shared" si="537"/>
        <v>0.01</v>
      </c>
      <c r="O2114" s="61" t="s">
        <v>3669</v>
      </c>
    </row>
    <row r="2115" spans="1:15" s="19" customFormat="1" ht="11.4" customHeight="1">
      <c r="A2115" s="123"/>
      <c r="B2115" s="72" t="s">
        <v>3767</v>
      </c>
      <c r="C2115" s="88" t="s">
        <v>1645</v>
      </c>
      <c r="D2115" s="170">
        <f t="shared" si="550"/>
        <v>7.4999999999999997E-2</v>
      </c>
      <c r="E2115" s="171" t="s">
        <v>3439</v>
      </c>
      <c r="F2115" s="172">
        <f t="shared" si="549"/>
        <v>0.01</v>
      </c>
      <c r="G2115" s="184">
        <v>42186</v>
      </c>
      <c r="H2115" s="162">
        <v>0.01</v>
      </c>
      <c r="I2115" s="163">
        <v>0</v>
      </c>
      <c r="J2115" s="162">
        <v>0</v>
      </c>
      <c r="K2115" s="157">
        <v>6.5000000000000002E-2</v>
      </c>
      <c r="L2115" s="157">
        <v>0</v>
      </c>
      <c r="M2115" s="159">
        <f t="shared" si="548"/>
        <v>7.4999999999999997E-2</v>
      </c>
      <c r="N2115" s="160">
        <f t="shared" si="537"/>
        <v>0.01</v>
      </c>
      <c r="O2115" s="61" t="s">
        <v>3669</v>
      </c>
    </row>
    <row r="2116" spans="1:15" s="5" customFormat="1" ht="11.4" customHeight="1">
      <c r="A2116" s="121"/>
      <c r="B2116" s="85" t="s">
        <v>3768</v>
      </c>
      <c r="C2116" s="88" t="s">
        <v>1645</v>
      </c>
      <c r="D2116" s="170">
        <f t="shared" si="550"/>
        <v>7.4999999999999997E-2</v>
      </c>
      <c r="E2116" s="171" t="s">
        <v>3439</v>
      </c>
      <c r="F2116" s="172">
        <f t="shared" si="549"/>
        <v>0.01</v>
      </c>
      <c r="G2116" s="184">
        <v>42186</v>
      </c>
      <c r="H2116" s="162">
        <v>0.01</v>
      </c>
      <c r="I2116" s="163">
        <v>0</v>
      </c>
      <c r="J2116" s="162">
        <v>0</v>
      </c>
      <c r="K2116" s="157">
        <v>6.5000000000000002E-2</v>
      </c>
      <c r="L2116" s="157">
        <v>0</v>
      </c>
      <c r="M2116" s="159">
        <f t="shared" si="548"/>
        <v>7.4999999999999997E-2</v>
      </c>
      <c r="N2116" s="160">
        <f t="shared" si="537"/>
        <v>0.01</v>
      </c>
      <c r="O2116" s="61" t="s">
        <v>3669</v>
      </c>
    </row>
    <row r="2117" spans="1:15" s="5" customFormat="1" ht="11.4" customHeight="1">
      <c r="A2117" s="121"/>
      <c r="B2117" s="85" t="s">
        <v>3769</v>
      </c>
      <c r="C2117" s="88" t="s">
        <v>1645</v>
      </c>
      <c r="D2117" s="170">
        <f t="shared" si="550"/>
        <v>7.4999999999999997E-2</v>
      </c>
      <c r="E2117" s="171" t="s">
        <v>3439</v>
      </c>
      <c r="F2117" s="172">
        <f t="shared" si="549"/>
        <v>0.01</v>
      </c>
      <c r="G2117" s="184">
        <v>42186</v>
      </c>
      <c r="H2117" s="162">
        <v>0.01</v>
      </c>
      <c r="I2117" s="163">
        <v>0</v>
      </c>
      <c r="J2117" s="162">
        <v>0</v>
      </c>
      <c r="K2117" s="157">
        <v>6.5000000000000002E-2</v>
      </c>
      <c r="L2117" s="157">
        <v>0</v>
      </c>
      <c r="M2117" s="159">
        <f t="shared" si="548"/>
        <v>7.4999999999999997E-2</v>
      </c>
      <c r="N2117" s="160">
        <f t="shared" si="537"/>
        <v>0.01</v>
      </c>
      <c r="O2117" s="61" t="s">
        <v>3669</v>
      </c>
    </row>
    <row r="2118" spans="1:15" s="5" customFormat="1" ht="11.4" customHeight="1">
      <c r="A2118" s="121"/>
      <c r="B2118" s="85" t="s">
        <v>3770</v>
      </c>
      <c r="C2118" s="88" t="s">
        <v>1645</v>
      </c>
      <c r="D2118" s="170">
        <f t="shared" si="550"/>
        <v>7.4999999999999997E-2</v>
      </c>
      <c r="E2118" s="171" t="s">
        <v>3439</v>
      </c>
      <c r="F2118" s="172">
        <f t="shared" si="549"/>
        <v>0.01</v>
      </c>
      <c r="G2118" s="184">
        <v>42186</v>
      </c>
      <c r="H2118" s="162">
        <v>0.01</v>
      </c>
      <c r="I2118" s="163">
        <v>0</v>
      </c>
      <c r="J2118" s="162">
        <v>0</v>
      </c>
      <c r="K2118" s="157">
        <v>6.5000000000000002E-2</v>
      </c>
      <c r="L2118" s="157">
        <v>0</v>
      </c>
      <c r="M2118" s="159">
        <f t="shared" si="548"/>
        <v>7.4999999999999997E-2</v>
      </c>
      <c r="N2118" s="160">
        <f t="shared" ref="N2118:N2186" si="551">SUM(H2118+I2118+J2118+L2118)</f>
        <v>0.01</v>
      </c>
      <c r="O2118" s="61" t="s">
        <v>3669</v>
      </c>
    </row>
    <row r="2119" spans="1:15" s="5" customFormat="1" ht="11.4" customHeight="1">
      <c r="A2119" s="121"/>
      <c r="B2119" s="85" t="s">
        <v>3771</v>
      </c>
      <c r="C2119" s="88" t="s">
        <v>1645</v>
      </c>
      <c r="D2119" s="170">
        <f t="shared" si="550"/>
        <v>7.4999999999999997E-2</v>
      </c>
      <c r="E2119" s="171" t="s">
        <v>3439</v>
      </c>
      <c r="F2119" s="172">
        <f t="shared" si="549"/>
        <v>0.01</v>
      </c>
      <c r="G2119" s="184">
        <v>42186</v>
      </c>
      <c r="H2119" s="162">
        <v>0.01</v>
      </c>
      <c r="I2119" s="163">
        <v>0</v>
      </c>
      <c r="J2119" s="162">
        <v>0</v>
      </c>
      <c r="K2119" s="157">
        <v>6.5000000000000002E-2</v>
      </c>
      <c r="L2119" s="157">
        <v>0</v>
      </c>
      <c r="M2119" s="159">
        <f t="shared" si="548"/>
        <v>7.4999999999999997E-2</v>
      </c>
      <c r="N2119" s="160">
        <f t="shared" si="551"/>
        <v>0.01</v>
      </c>
      <c r="O2119" s="61" t="s">
        <v>3669</v>
      </c>
    </row>
    <row r="2120" spans="1:15" s="5" customFormat="1" ht="11.4" customHeight="1">
      <c r="A2120" s="121"/>
      <c r="B2120" s="85" t="s">
        <v>3772</v>
      </c>
      <c r="C2120" s="88" t="s">
        <v>1645</v>
      </c>
      <c r="D2120" s="170">
        <f t="shared" si="550"/>
        <v>7.4999999999999997E-2</v>
      </c>
      <c r="E2120" s="171" t="s">
        <v>3439</v>
      </c>
      <c r="F2120" s="172">
        <f t="shared" si="549"/>
        <v>0.01</v>
      </c>
      <c r="G2120" s="184">
        <v>42186</v>
      </c>
      <c r="H2120" s="162">
        <v>0.01</v>
      </c>
      <c r="I2120" s="163">
        <v>0</v>
      </c>
      <c r="J2120" s="162">
        <v>0</v>
      </c>
      <c r="K2120" s="157">
        <v>6.5000000000000002E-2</v>
      </c>
      <c r="L2120" s="157">
        <v>0</v>
      </c>
      <c r="M2120" s="159">
        <f t="shared" si="548"/>
        <v>7.4999999999999997E-2</v>
      </c>
      <c r="N2120" s="160">
        <f t="shared" si="551"/>
        <v>0.01</v>
      </c>
      <c r="O2120" s="61" t="s">
        <v>3669</v>
      </c>
    </row>
    <row r="2121" spans="1:15" s="5" customFormat="1" ht="11.4" customHeight="1">
      <c r="A2121" s="121"/>
      <c r="B2121" s="85" t="s">
        <v>3773</v>
      </c>
      <c r="C2121" s="88" t="s">
        <v>1645</v>
      </c>
      <c r="D2121" s="170">
        <f t="shared" si="550"/>
        <v>7.4999999999999997E-2</v>
      </c>
      <c r="E2121" s="171" t="s">
        <v>3439</v>
      </c>
      <c r="F2121" s="172">
        <f t="shared" si="549"/>
        <v>0.01</v>
      </c>
      <c r="G2121" s="184">
        <v>42186</v>
      </c>
      <c r="H2121" s="162">
        <v>0.01</v>
      </c>
      <c r="I2121" s="163">
        <v>0</v>
      </c>
      <c r="J2121" s="162">
        <v>0</v>
      </c>
      <c r="K2121" s="157">
        <v>6.5000000000000002E-2</v>
      </c>
      <c r="L2121" s="157">
        <v>0</v>
      </c>
      <c r="M2121" s="159">
        <f t="shared" si="548"/>
        <v>7.4999999999999997E-2</v>
      </c>
      <c r="N2121" s="160">
        <f t="shared" si="551"/>
        <v>0.01</v>
      </c>
      <c r="O2121" s="61" t="s">
        <v>3669</v>
      </c>
    </row>
    <row r="2122" spans="1:15" s="5" customFormat="1" ht="11.4" customHeight="1">
      <c r="A2122" s="121"/>
      <c r="B2122" s="85" t="s">
        <v>3774</v>
      </c>
      <c r="C2122" s="88" t="s">
        <v>1645</v>
      </c>
      <c r="D2122" s="170">
        <f t="shared" si="550"/>
        <v>7.4999999999999997E-2</v>
      </c>
      <c r="E2122" s="171" t="s">
        <v>3439</v>
      </c>
      <c r="F2122" s="172">
        <f t="shared" si="549"/>
        <v>0.01</v>
      </c>
      <c r="G2122" s="184">
        <v>42186</v>
      </c>
      <c r="H2122" s="162">
        <v>0.01</v>
      </c>
      <c r="I2122" s="163">
        <v>0</v>
      </c>
      <c r="J2122" s="162">
        <v>0</v>
      </c>
      <c r="K2122" s="157">
        <v>6.5000000000000002E-2</v>
      </c>
      <c r="L2122" s="157">
        <v>0</v>
      </c>
      <c r="M2122" s="159">
        <f t="shared" si="548"/>
        <v>7.4999999999999997E-2</v>
      </c>
      <c r="N2122" s="160">
        <f t="shared" si="551"/>
        <v>0.01</v>
      </c>
      <c r="O2122" s="61" t="s">
        <v>3669</v>
      </c>
    </row>
    <row r="2123" spans="1:15" s="5" customFormat="1" ht="11.4" customHeight="1">
      <c r="A2123" s="121"/>
      <c r="B2123" s="85" t="s">
        <v>3775</v>
      </c>
      <c r="C2123" s="88" t="s">
        <v>1645</v>
      </c>
      <c r="D2123" s="170">
        <f t="shared" si="550"/>
        <v>7.4999999999999997E-2</v>
      </c>
      <c r="E2123" s="171" t="s">
        <v>3439</v>
      </c>
      <c r="F2123" s="172">
        <f t="shared" si="549"/>
        <v>0.01</v>
      </c>
      <c r="G2123" s="184">
        <v>42186</v>
      </c>
      <c r="H2123" s="162">
        <v>0.01</v>
      </c>
      <c r="I2123" s="163">
        <v>0</v>
      </c>
      <c r="J2123" s="162">
        <v>0</v>
      </c>
      <c r="K2123" s="157">
        <v>6.5000000000000002E-2</v>
      </c>
      <c r="L2123" s="157">
        <v>0</v>
      </c>
      <c r="M2123" s="159">
        <f t="shared" si="548"/>
        <v>7.4999999999999997E-2</v>
      </c>
      <c r="N2123" s="160">
        <f t="shared" si="551"/>
        <v>0.01</v>
      </c>
      <c r="O2123" s="61" t="s">
        <v>3669</v>
      </c>
    </row>
    <row r="2124" spans="1:15" s="19" customFormat="1" ht="11.4" customHeight="1">
      <c r="A2124" s="123"/>
      <c r="B2124" s="72" t="s">
        <v>3776</v>
      </c>
      <c r="C2124" s="88" t="s">
        <v>1645</v>
      </c>
      <c r="D2124" s="170">
        <f t="shared" si="550"/>
        <v>7.4999999999999997E-2</v>
      </c>
      <c r="E2124" s="171" t="s">
        <v>3439</v>
      </c>
      <c r="F2124" s="172">
        <f t="shared" si="549"/>
        <v>0.01</v>
      </c>
      <c r="G2124" s="184">
        <v>42186</v>
      </c>
      <c r="H2124" s="162">
        <v>0.01</v>
      </c>
      <c r="I2124" s="163">
        <v>0</v>
      </c>
      <c r="J2124" s="162">
        <v>0</v>
      </c>
      <c r="K2124" s="157">
        <v>6.5000000000000002E-2</v>
      </c>
      <c r="L2124" s="157">
        <v>0</v>
      </c>
      <c r="M2124" s="159">
        <f t="shared" si="548"/>
        <v>7.4999999999999997E-2</v>
      </c>
      <c r="N2124" s="160">
        <f t="shared" si="551"/>
        <v>0.01</v>
      </c>
      <c r="O2124" s="61" t="s">
        <v>3669</v>
      </c>
    </row>
    <row r="2125" spans="1:15" s="5" customFormat="1" ht="11.4" customHeight="1">
      <c r="A2125" s="121"/>
      <c r="B2125" s="85" t="s">
        <v>3777</v>
      </c>
      <c r="C2125" s="88" t="s">
        <v>1645</v>
      </c>
      <c r="D2125" s="170">
        <f t="shared" si="550"/>
        <v>7.4999999999999997E-2</v>
      </c>
      <c r="E2125" s="171" t="s">
        <v>3439</v>
      </c>
      <c r="F2125" s="172">
        <f t="shared" si="549"/>
        <v>0.01</v>
      </c>
      <c r="G2125" s="184">
        <v>43647</v>
      </c>
      <c r="H2125" s="162">
        <v>0.01</v>
      </c>
      <c r="I2125" s="163">
        <v>0</v>
      </c>
      <c r="J2125" s="162">
        <v>0</v>
      </c>
      <c r="K2125" s="157">
        <v>6.5000000000000002E-2</v>
      </c>
      <c r="L2125" s="157">
        <v>0</v>
      </c>
      <c r="M2125" s="159">
        <f t="shared" si="548"/>
        <v>7.4999999999999997E-2</v>
      </c>
      <c r="N2125" s="160">
        <f t="shared" si="551"/>
        <v>0.01</v>
      </c>
      <c r="O2125" s="61" t="s">
        <v>3669</v>
      </c>
    </row>
    <row r="2126" spans="1:15" s="5" customFormat="1" ht="11.4" customHeight="1">
      <c r="A2126" s="121"/>
      <c r="B2126" s="85" t="s">
        <v>3778</v>
      </c>
      <c r="C2126" s="88" t="s">
        <v>1645</v>
      </c>
      <c r="D2126" s="170">
        <f t="shared" si="550"/>
        <v>7.4999999999999997E-2</v>
      </c>
      <c r="E2126" s="171" t="s">
        <v>3439</v>
      </c>
      <c r="F2126" s="172">
        <f t="shared" si="549"/>
        <v>0.01</v>
      </c>
      <c r="G2126" s="184">
        <v>43647</v>
      </c>
      <c r="H2126" s="162">
        <v>0.01</v>
      </c>
      <c r="I2126" s="163">
        <v>0</v>
      </c>
      <c r="J2126" s="162">
        <v>0</v>
      </c>
      <c r="K2126" s="157">
        <v>6.5000000000000002E-2</v>
      </c>
      <c r="L2126" s="157">
        <v>0</v>
      </c>
      <c r="M2126" s="159">
        <f t="shared" si="548"/>
        <v>7.4999999999999997E-2</v>
      </c>
      <c r="N2126" s="160">
        <f t="shared" si="551"/>
        <v>0.01</v>
      </c>
      <c r="O2126" s="61" t="s">
        <v>3669</v>
      </c>
    </row>
    <row r="2127" spans="1:15" s="5" customFormat="1" ht="11.4" customHeight="1">
      <c r="A2127" s="12"/>
      <c r="B2127" s="71" t="s">
        <v>3779</v>
      </c>
      <c r="C2127" s="62" t="s">
        <v>1645</v>
      </c>
      <c r="D2127" s="167">
        <f t="shared" si="550"/>
        <v>7.4999999999999997E-2</v>
      </c>
      <c r="E2127" s="168" t="s">
        <v>3439</v>
      </c>
      <c r="F2127" s="169">
        <f t="shared" si="549"/>
        <v>0.01</v>
      </c>
      <c r="G2127" s="184">
        <v>42186</v>
      </c>
      <c r="H2127" s="162">
        <v>0.01</v>
      </c>
      <c r="I2127" s="163">
        <v>0</v>
      </c>
      <c r="J2127" s="162">
        <v>0</v>
      </c>
      <c r="K2127" s="157">
        <v>6.5000000000000002E-2</v>
      </c>
      <c r="L2127" s="157">
        <v>0</v>
      </c>
      <c r="M2127" s="159">
        <f t="shared" si="548"/>
        <v>7.4999999999999997E-2</v>
      </c>
      <c r="N2127" s="160">
        <f t="shared" si="551"/>
        <v>0.01</v>
      </c>
      <c r="O2127" s="61" t="s">
        <v>3669</v>
      </c>
    </row>
    <row r="2128" spans="1:15" s="5" customFormat="1" ht="11.4" customHeight="1">
      <c r="A2128" s="55" t="s">
        <v>1711</v>
      </c>
      <c r="B2128" s="78"/>
      <c r="C2128" s="88" t="s">
        <v>1712</v>
      </c>
      <c r="D2128" s="170">
        <f t="shared" si="550"/>
        <v>8.5000000000000006E-2</v>
      </c>
      <c r="E2128" s="171" t="s">
        <v>3440</v>
      </c>
      <c r="F2128" s="172">
        <f t="shared" si="549"/>
        <v>0.02</v>
      </c>
      <c r="G2128" s="184">
        <v>42370</v>
      </c>
      <c r="H2128" s="162">
        <v>0.01</v>
      </c>
      <c r="I2128" s="163">
        <v>0</v>
      </c>
      <c r="J2128" s="162">
        <v>0.01</v>
      </c>
      <c r="K2128" s="157">
        <v>6.5000000000000002E-2</v>
      </c>
      <c r="L2128" s="157">
        <v>0</v>
      </c>
      <c r="M2128" s="159">
        <f t="shared" si="548"/>
        <v>8.5000000000000006E-2</v>
      </c>
      <c r="N2128" s="160">
        <f t="shared" si="551"/>
        <v>0.02</v>
      </c>
      <c r="O2128" s="61" t="s">
        <v>3669</v>
      </c>
    </row>
    <row r="2129" spans="1:15" s="5" customFormat="1" ht="11.4" customHeight="1">
      <c r="A2129" s="121"/>
      <c r="B2129" s="72" t="s">
        <v>2028</v>
      </c>
      <c r="C2129" s="88" t="s">
        <v>1712</v>
      </c>
      <c r="D2129" s="170">
        <f t="shared" si="550"/>
        <v>8.5000000000000006E-2</v>
      </c>
      <c r="E2129" s="171" t="s">
        <v>3440</v>
      </c>
      <c r="F2129" s="172">
        <f t="shared" si="549"/>
        <v>0.02</v>
      </c>
      <c r="G2129" s="184">
        <v>42370</v>
      </c>
      <c r="H2129" s="162">
        <v>0.01</v>
      </c>
      <c r="I2129" s="163">
        <v>0</v>
      </c>
      <c r="J2129" s="162">
        <v>0.01</v>
      </c>
      <c r="K2129" s="157">
        <v>6.5000000000000002E-2</v>
      </c>
      <c r="L2129" s="157">
        <v>0</v>
      </c>
      <c r="M2129" s="159">
        <f t="shared" si="548"/>
        <v>8.5000000000000006E-2</v>
      </c>
      <c r="N2129" s="160">
        <f t="shared" si="551"/>
        <v>0.02</v>
      </c>
      <c r="O2129" s="61" t="s">
        <v>3669</v>
      </c>
    </row>
    <row r="2130" spans="1:15" s="5" customFormat="1" ht="11.4" customHeight="1">
      <c r="A2130" s="120"/>
      <c r="B2130" s="72" t="s">
        <v>3780</v>
      </c>
      <c r="C2130" s="88" t="s">
        <v>1712</v>
      </c>
      <c r="D2130" s="170">
        <f t="shared" si="550"/>
        <v>8.5000000000000006E-2</v>
      </c>
      <c r="E2130" s="171" t="s">
        <v>3440</v>
      </c>
      <c r="F2130" s="172">
        <f t="shared" si="549"/>
        <v>0.02</v>
      </c>
      <c r="G2130" s="184">
        <v>42370</v>
      </c>
      <c r="H2130" s="162">
        <v>0.01</v>
      </c>
      <c r="I2130" s="163">
        <v>0</v>
      </c>
      <c r="J2130" s="162">
        <v>0.01</v>
      </c>
      <c r="K2130" s="157">
        <v>6.5000000000000002E-2</v>
      </c>
      <c r="L2130" s="157">
        <v>0</v>
      </c>
      <c r="M2130" s="159">
        <f t="shared" si="548"/>
        <v>8.5000000000000006E-2</v>
      </c>
      <c r="N2130" s="160">
        <f t="shared" si="551"/>
        <v>0.02</v>
      </c>
      <c r="O2130" s="61" t="s">
        <v>3669</v>
      </c>
    </row>
    <row r="2131" spans="1:15" s="5" customFormat="1" ht="11.4" customHeight="1">
      <c r="A2131" s="14"/>
      <c r="B2131" s="73" t="s">
        <v>3781</v>
      </c>
      <c r="C2131" s="62" t="s">
        <v>1712</v>
      </c>
      <c r="D2131" s="167">
        <f t="shared" si="550"/>
        <v>8.5000000000000006E-2</v>
      </c>
      <c r="E2131" s="168" t="s">
        <v>3440</v>
      </c>
      <c r="F2131" s="169">
        <f t="shared" si="549"/>
        <v>0.02</v>
      </c>
      <c r="G2131" s="184">
        <v>43191</v>
      </c>
      <c r="H2131" s="162">
        <v>0.01</v>
      </c>
      <c r="I2131" s="163">
        <v>0</v>
      </c>
      <c r="J2131" s="162">
        <v>0.01</v>
      </c>
      <c r="K2131" s="157">
        <v>6.5000000000000002E-2</v>
      </c>
      <c r="L2131" s="157">
        <v>0</v>
      </c>
      <c r="M2131" s="159">
        <f t="shared" si="548"/>
        <v>8.5000000000000006E-2</v>
      </c>
      <c r="N2131" s="160">
        <f t="shared" si="551"/>
        <v>0.02</v>
      </c>
      <c r="O2131" s="61" t="s">
        <v>3669</v>
      </c>
    </row>
    <row r="2132" spans="1:15" s="5" customFormat="1" ht="11.4" customHeight="1">
      <c r="A2132" s="269" t="s">
        <v>4404</v>
      </c>
      <c r="B2132" s="265"/>
      <c r="C2132" s="63" t="s">
        <v>4406</v>
      </c>
      <c r="D2132" s="164">
        <f t="shared" si="550"/>
        <v>9.5000000000000001E-2</v>
      </c>
      <c r="E2132" s="165" t="s">
        <v>4407</v>
      </c>
      <c r="F2132" s="166">
        <f t="shared" si="549"/>
        <v>0.03</v>
      </c>
      <c r="G2132" s="263">
        <v>46388</v>
      </c>
      <c r="H2132" s="162">
        <v>0.01</v>
      </c>
      <c r="I2132" s="163">
        <v>0</v>
      </c>
      <c r="J2132" s="162">
        <v>0.02</v>
      </c>
      <c r="K2132" s="157">
        <v>6.5000000000000002E-2</v>
      </c>
      <c r="L2132" s="157">
        <v>0</v>
      </c>
      <c r="M2132" s="159">
        <f t="shared" si="548"/>
        <v>9.5000000000000001E-2</v>
      </c>
      <c r="N2132" s="160">
        <f t="shared" si="551"/>
        <v>0.03</v>
      </c>
      <c r="O2132" s="61" t="s">
        <v>3669</v>
      </c>
    </row>
    <row r="2133" spans="1:15" s="5" customFormat="1" ht="11.4" customHeight="1">
      <c r="A2133" s="236"/>
      <c r="B2133" s="252" t="s">
        <v>4405</v>
      </c>
      <c r="C2133" s="62" t="s">
        <v>4406</v>
      </c>
      <c r="D2133" s="167">
        <f t="shared" ref="D2133" si="552">SUM(M2133)</f>
        <v>9.5000000000000001E-2</v>
      </c>
      <c r="E2133" s="168" t="s">
        <v>4407</v>
      </c>
      <c r="F2133" s="169">
        <f t="shared" ref="F2133" si="553">SUM(N2133)</f>
        <v>0.03</v>
      </c>
      <c r="G2133" s="263">
        <v>46388</v>
      </c>
      <c r="H2133" s="162">
        <v>0.01</v>
      </c>
      <c r="I2133" s="163">
        <v>0</v>
      </c>
      <c r="J2133" s="162">
        <v>0.02</v>
      </c>
      <c r="K2133" s="157">
        <v>6.5000000000000002E-2</v>
      </c>
      <c r="L2133" s="157">
        <v>0</v>
      </c>
      <c r="M2133" s="159">
        <f t="shared" ref="M2133" si="554">SUM(H2133:K2133)</f>
        <v>9.5000000000000001E-2</v>
      </c>
      <c r="N2133" s="160">
        <f t="shared" ref="N2133" si="555">SUM(H2133+I2133+J2133+L2133)</f>
        <v>0.03</v>
      </c>
      <c r="O2133" s="61" t="s">
        <v>3669</v>
      </c>
    </row>
    <row r="2134" spans="1:15" s="5" customFormat="1" ht="11.4" customHeight="1">
      <c r="A2134" s="55" t="s">
        <v>2188</v>
      </c>
      <c r="B2134" s="78"/>
      <c r="C2134" s="88" t="s">
        <v>2189</v>
      </c>
      <c r="D2134" s="170">
        <f t="shared" si="550"/>
        <v>9.5000000000000001E-2</v>
      </c>
      <c r="E2134" s="171" t="s">
        <v>3501</v>
      </c>
      <c r="F2134" s="172">
        <f t="shared" si="549"/>
        <v>0.03</v>
      </c>
      <c r="G2134" s="184">
        <v>44013</v>
      </c>
      <c r="H2134" s="162">
        <v>0.01</v>
      </c>
      <c r="I2134" s="163">
        <v>0</v>
      </c>
      <c r="J2134" s="162">
        <v>0.02</v>
      </c>
      <c r="K2134" s="157">
        <v>6.5000000000000002E-2</v>
      </c>
      <c r="L2134" s="157">
        <v>0</v>
      </c>
      <c r="M2134" s="159">
        <f t="shared" si="548"/>
        <v>9.5000000000000001E-2</v>
      </c>
      <c r="N2134" s="160">
        <f t="shared" si="551"/>
        <v>0.03</v>
      </c>
      <c r="O2134" s="61" t="s">
        <v>3669</v>
      </c>
    </row>
    <row r="2135" spans="1:15" s="5" customFormat="1" ht="11.4" customHeight="1">
      <c r="A2135" s="120"/>
      <c r="B2135" s="72" t="s">
        <v>3660</v>
      </c>
      <c r="C2135" s="88" t="s">
        <v>2189</v>
      </c>
      <c r="D2135" s="170">
        <f t="shared" si="550"/>
        <v>9.5000000000000001E-2</v>
      </c>
      <c r="E2135" s="171" t="s">
        <v>3501</v>
      </c>
      <c r="F2135" s="172">
        <f t="shared" si="549"/>
        <v>0.03</v>
      </c>
      <c r="G2135" s="184">
        <v>44013</v>
      </c>
      <c r="H2135" s="162">
        <v>0.01</v>
      </c>
      <c r="I2135" s="163">
        <v>0</v>
      </c>
      <c r="J2135" s="162">
        <v>0.02</v>
      </c>
      <c r="K2135" s="157">
        <v>6.5000000000000002E-2</v>
      </c>
      <c r="L2135" s="157">
        <v>0</v>
      </c>
      <c r="M2135" s="159">
        <f t="shared" si="548"/>
        <v>9.5000000000000001E-2</v>
      </c>
      <c r="N2135" s="160">
        <f t="shared" si="551"/>
        <v>0.03</v>
      </c>
      <c r="O2135" s="61" t="s">
        <v>3669</v>
      </c>
    </row>
    <row r="2136" spans="1:15" s="5" customFormat="1" ht="11.4" customHeight="1">
      <c r="A2136" s="120"/>
      <c r="B2136" s="72" t="s">
        <v>2368</v>
      </c>
      <c r="C2136" s="88" t="s">
        <v>2189</v>
      </c>
      <c r="D2136" s="170">
        <f t="shared" si="550"/>
        <v>9.5000000000000001E-2</v>
      </c>
      <c r="E2136" s="171" t="s">
        <v>3501</v>
      </c>
      <c r="F2136" s="172">
        <f t="shared" si="549"/>
        <v>0.03</v>
      </c>
      <c r="G2136" s="184">
        <v>44013</v>
      </c>
      <c r="H2136" s="162">
        <v>0.01</v>
      </c>
      <c r="I2136" s="163">
        <v>0</v>
      </c>
      <c r="J2136" s="162">
        <v>0.02</v>
      </c>
      <c r="K2136" s="157">
        <v>6.5000000000000002E-2</v>
      </c>
      <c r="L2136" s="157">
        <v>0</v>
      </c>
      <c r="M2136" s="159">
        <f t="shared" si="548"/>
        <v>9.5000000000000001E-2</v>
      </c>
      <c r="N2136" s="160">
        <f t="shared" si="551"/>
        <v>0.03</v>
      </c>
      <c r="O2136" s="61" t="s">
        <v>3669</v>
      </c>
    </row>
    <row r="2137" spans="1:15" s="5" customFormat="1" ht="11.4" customHeight="1">
      <c r="A2137" s="120"/>
      <c r="B2137" s="72" t="s">
        <v>2348</v>
      </c>
      <c r="C2137" s="88" t="s">
        <v>2189</v>
      </c>
      <c r="D2137" s="170">
        <f t="shared" si="550"/>
        <v>9.5000000000000001E-2</v>
      </c>
      <c r="E2137" s="171" t="s">
        <v>3501</v>
      </c>
      <c r="F2137" s="172">
        <f t="shared" si="549"/>
        <v>0.03</v>
      </c>
      <c r="G2137" s="184">
        <v>44013</v>
      </c>
      <c r="H2137" s="162">
        <v>0.01</v>
      </c>
      <c r="I2137" s="163">
        <v>0</v>
      </c>
      <c r="J2137" s="162">
        <v>0.02</v>
      </c>
      <c r="K2137" s="157">
        <v>6.5000000000000002E-2</v>
      </c>
      <c r="L2137" s="157">
        <v>0</v>
      </c>
      <c r="M2137" s="159">
        <f t="shared" si="548"/>
        <v>9.5000000000000001E-2</v>
      </c>
      <c r="N2137" s="160">
        <f t="shared" si="551"/>
        <v>0.03</v>
      </c>
      <c r="O2137" s="61" t="s">
        <v>3669</v>
      </c>
    </row>
    <row r="2138" spans="1:15" s="5" customFormat="1" ht="11.4" customHeight="1">
      <c r="A2138" s="120"/>
      <c r="B2138" s="72" t="s">
        <v>2349</v>
      </c>
      <c r="C2138" s="88" t="s">
        <v>2189</v>
      </c>
      <c r="D2138" s="170">
        <f t="shared" si="550"/>
        <v>9.5000000000000001E-2</v>
      </c>
      <c r="E2138" s="171" t="s">
        <v>3501</v>
      </c>
      <c r="F2138" s="172">
        <f t="shared" si="549"/>
        <v>0.03</v>
      </c>
      <c r="G2138" s="184">
        <v>44013</v>
      </c>
      <c r="H2138" s="162">
        <v>0.01</v>
      </c>
      <c r="I2138" s="163">
        <v>0</v>
      </c>
      <c r="J2138" s="162">
        <v>0.02</v>
      </c>
      <c r="K2138" s="157">
        <v>6.5000000000000002E-2</v>
      </c>
      <c r="L2138" s="157">
        <v>0</v>
      </c>
      <c r="M2138" s="159">
        <f t="shared" si="548"/>
        <v>9.5000000000000001E-2</v>
      </c>
      <c r="N2138" s="160">
        <f t="shared" si="551"/>
        <v>0.03</v>
      </c>
      <c r="O2138" s="61" t="s">
        <v>3669</v>
      </c>
    </row>
    <row r="2139" spans="1:15" s="5" customFormat="1" ht="11.4" customHeight="1">
      <c r="A2139" s="58" t="s">
        <v>4286</v>
      </c>
      <c r="B2139" s="76"/>
      <c r="C2139" s="63" t="s">
        <v>4287</v>
      </c>
      <c r="D2139" s="164">
        <f t="shared" ref="D2139" si="556">SUM(M2139)</f>
        <v>9.5000000000000001E-2</v>
      </c>
      <c r="E2139" s="165" t="s">
        <v>4288</v>
      </c>
      <c r="F2139" s="166">
        <f t="shared" ref="F2139" si="557">SUM(N2139)</f>
        <v>0.03</v>
      </c>
      <c r="G2139" s="184">
        <v>46204</v>
      </c>
      <c r="H2139" s="162">
        <v>0.01</v>
      </c>
      <c r="I2139" s="163">
        <v>0</v>
      </c>
      <c r="J2139" s="162">
        <v>0.02</v>
      </c>
      <c r="K2139" s="157">
        <v>6.5000000000000002E-2</v>
      </c>
      <c r="L2139" s="157">
        <v>0</v>
      </c>
      <c r="M2139" s="159">
        <f t="shared" ref="M2139" si="558">SUM(H2139:K2139)</f>
        <v>9.5000000000000001E-2</v>
      </c>
      <c r="N2139" s="160">
        <f t="shared" ref="N2139" si="559">SUM(H2139+I2139+J2139+L2139)</f>
        <v>0.03</v>
      </c>
      <c r="O2139" s="61" t="s">
        <v>3669</v>
      </c>
    </row>
    <row r="2140" spans="1:15" s="5" customFormat="1" ht="11.4" customHeight="1">
      <c r="A2140" s="14"/>
      <c r="B2140" s="73" t="s">
        <v>4289</v>
      </c>
      <c r="C2140" s="62" t="s">
        <v>4287</v>
      </c>
      <c r="D2140" s="167">
        <f t="shared" si="550"/>
        <v>9.5000000000000001E-2</v>
      </c>
      <c r="E2140" s="168" t="s">
        <v>4288</v>
      </c>
      <c r="F2140" s="169">
        <f t="shared" si="549"/>
        <v>0.03</v>
      </c>
      <c r="G2140" s="184">
        <v>46204</v>
      </c>
      <c r="H2140" s="162">
        <v>0.01</v>
      </c>
      <c r="I2140" s="163">
        <v>0</v>
      </c>
      <c r="J2140" s="162">
        <v>0.02</v>
      </c>
      <c r="K2140" s="157">
        <v>6.5000000000000002E-2</v>
      </c>
      <c r="L2140" s="157">
        <v>0</v>
      </c>
      <c r="M2140" s="159">
        <f t="shared" si="548"/>
        <v>9.5000000000000001E-2</v>
      </c>
      <c r="N2140" s="160">
        <f t="shared" si="551"/>
        <v>0.03</v>
      </c>
      <c r="O2140" s="61" t="s">
        <v>3669</v>
      </c>
    </row>
    <row r="2141" spans="1:15" s="5" customFormat="1" ht="11.4" customHeight="1">
      <c r="A2141" s="55" t="s">
        <v>2001</v>
      </c>
      <c r="B2141" s="78"/>
      <c r="C2141" s="88" t="s">
        <v>2002</v>
      </c>
      <c r="D2141" s="170">
        <f t="shared" si="550"/>
        <v>7.4999999999999997E-2</v>
      </c>
      <c r="E2141" s="171" t="s">
        <v>3441</v>
      </c>
      <c r="F2141" s="172">
        <f t="shared" si="549"/>
        <v>0.01</v>
      </c>
      <c r="G2141" s="184">
        <v>43466</v>
      </c>
      <c r="H2141" s="162">
        <v>0.01</v>
      </c>
      <c r="I2141" s="163">
        <v>0</v>
      </c>
      <c r="J2141" s="162">
        <v>0</v>
      </c>
      <c r="K2141" s="157">
        <v>6.5000000000000002E-2</v>
      </c>
      <c r="L2141" s="157">
        <v>0</v>
      </c>
      <c r="M2141" s="159">
        <f t="shared" si="548"/>
        <v>7.4999999999999997E-2</v>
      </c>
      <c r="N2141" s="160">
        <f t="shared" si="551"/>
        <v>0.01</v>
      </c>
      <c r="O2141" s="61" t="s">
        <v>3669</v>
      </c>
    </row>
    <row r="2142" spans="1:15" s="5" customFormat="1" ht="11.4" customHeight="1">
      <c r="A2142" s="120"/>
      <c r="B2142" s="72" t="s">
        <v>2073</v>
      </c>
      <c r="C2142" s="88" t="s">
        <v>2002</v>
      </c>
      <c r="D2142" s="170">
        <f t="shared" si="550"/>
        <v>7.4999999999999997E-2</v>
      </c>
      <c r="E2142" s="171" t="s">
        <v>3441</v>
      </c>
      <c r="F2142" s="172">
        <f t="shared" si="549"/>
        <v>0.01</v>
      </c>
      <c r="G2142" s="184">
        <v>43466</v>
      </c>
      <c r="H2142" s="162">
        <v>0.01</v>
      </c>
      <c r="I2142" s="163">
        <v>0</v>
      </c>
      <c r="J2142" s="162">
        <v>0</v>
      </c>
      <c r="K2142" s="157">
        <v>6.5000000000000002E-2</v>
      </c>
      <c r="L2142" s="157">
        <v>0</v>
      </c>
      <c r="M2142" s="159">
        <f t="shared" si="548"/>
        <v>7.4999999999999997E-2</v>
      </c>
      <c r="N2142" s="160">
        <f t="shared" si="551"/>
        <v>0.01</v>
      </c>
      <c r="O2142" s="61" t="s">
        <v>3669</v>
      </c>
    </row>
    <row r="2143" spans="1:15" s="5" customFormat="1" ht="11.4" customHeight="1">
      <c r="A2143" s="120"/>
      <c r="B2143" s="72" t="s">
        <v>2195</v>
      </c>
      <c r="C2143" s="88" t="s">
        <v>2002</v>
      </c>
      <c r="D2143" s="170">
        <f t="shared" si="550"/>
        <v>7.4999999999999997E-2</v>
      </c>
      <c r="E2143" s="171" t="s">
        <v>3441</v>
      </c>
      <c r="F2143" s="172">
        <f t="shared" si="549"/>
        <v>0.01</v>
      </c>
      <c r="G2143" s="184">
        <v>43466</v>
      </c>
      <c r="H2143" s="162">
        <v>0.01</v>
      </c>
      <c r="I2143" s="163">
        <v>0</v>
      </c>
      <c r="J2143" s="162">
        <v>0</v>
      </c>
      <c r="K2143" s="157">
        <v>6.5000000000000002E-2</v>
      </c>
      <c r="L2143" s="157">
        <v>0</v>
      </c>
      <c r="M2143" s="159">
        <f t="shared" si="548"/>
        <v>7.4999999999999997E-2</v>
      </c>
      <c r="N2143" s="160">
        <f t="shared" si="551"/>
        <v>0.01</v>
      </c>
      <c r="O2143" s="61" t="s">
        <v>3669</v>
      </c>
    </row>
    <row r="2144" spans="1:15" s="5" customFormat="1" ht="11.4" customHeight="1">
      <c r="A2144" s="120"/>
      <c r="B2144" s="72" t="s">
        <v>3661</v>
      </c>
      <c r="C2144" s="88" t="s">
        <v>2002</v>
      </c>
      <c r="D2144" s="170">
        <f t="shared" si="550"/>
        <v>7.4999999999999997E-2</v>
      </c>
      <c r="E2144" s="171" t="s">
        <v>3441</v>
      </c>
      <c r="F2144" s="172">
        <f t="shared" si="549"/>
        <v>0.01</v>
      </c>
      <c r="G2144" s="184">
        <v>43466</v>
      </c>
      <c r="H2144" s="162">
        <v>0.01</v>
      </c>
      <c r="I2144" s="163">
        <v>0</v>
      </c>
      <c r="J2144" s="162">
        <v>0</v>
      </c>
      <c r="K2144" s="157">
        <v>6.5000000000000002E-2</v>
      </c>
      <c r="L2144" s="157">
        <v>0</v>
      </c>
      <c r="M2144" s="159">
        <f t="shared" si="548"/>
        <v>7.4999999999999997E-2</v>
      </c>
      <c r="N2144" s="160">
        <f t="shared" si="551"/>
        <v>0.01</v>
      </c>
      <c r="O2144" s="61" t="s">
        <v>3669</v>
      </c>
    </row>
    <row r="2145" spans="1:15" s="5" customFormat="1" ht="11.4" customHeight="1">
      <c r="A2145" s="120"/>
      <c r="B2145" s="72" t="s">
        <v>2491</v>
      </c>
      <c r="C2145" s="88" t="s">
        <v>2002</v>
      </c>
      <c r="D2145" s="170">
        <f t="shared" si="550"/>
        <v>7.4999999999999997E-2</v>
      </c>
      <c r="E2145" s="171" t="s">
        <v>3441</v>
      </c>
      <c r="F2145" s="172">
        <f t="shared" si="549"/>
        <v>0.01</v>
      </c>
      <c r="G2145" s="184">
        <v>44835</v>
      </c>
      <c r="H2145" s="162">
        <v>0.01</v>
      </c>
      <c r="I2145" s="163">
        <v>0</v>
      </c>
      <c r="J2145" s="162">
        <v>0</v>
      </c>
      <c r="K2145" s="157">
        <v>6.5000000000000002E-2</v>
      </c>
      <c r="L2145" s="157">
        <v>0</v>
      </c>
      <c r="M2145" s="159">
        <f t="shared" si="548"/>
        <v>7.4999999999999997E-2</v>
      </c>
      <c r="N2145" s="160">
        <f t="shared" si="551"/>
        <v>0.01</v>
      </c>
      <c r="O2145" s="61" t="s">
        <v>3669</v>
      </c>
    </row>
    <row r="2146" spans="1:15" s="5" customFormat="1" ht="11.4" customHeight="1">
      <c r="A2146" s="120"/>
      <c r="B2146" s="72" t="s">
        <v>2494</v>
      </c>
      <c r="C2146" s="88" t="s">
        <v>2002</v>
      </c>
      <c r="D2146" s="170">
        <f t="shared" si="550"/>
        <v>7.4999999999999997E-2</v>
      </c>
      <c r="E2146" s="171" t="s">
        <v>3441</v>
      </c>
      <c r="F2146" s="172">
        <f t="shared" si="549"/>
        <v>0.01</v>
      </c>
      <c r="G2146" s="184">
        <v>44835</v>
      </c>
      <c r="H2146" s="162">
        <v>0.01</v>
      </c>
      <c r="I2146" s="163">
        <v>0</v>
      </c>
      <c r="J2146" s="162">
        <v>0</v>
      </c>
      <c r="K2146" s="157">
        <v>6.5000000000000002E-2</v>
      </c>
      <c r="L2146" s="157">
        <v>0</v>
      </c>
      <c r="M2146" s="159">
        <f t="shared" si="548"/>
        <v>7.4999999999999997E-2</v>
      </c>
      <c r="N2146" s="160">
        <f t="shared" si="551"/>
        <v>0.01</v>
      </c>
      <c r="O2146" s="61" t="s">
        <v>3669</v>
      </c>
    </row>
    <row r="2147" spans="1:15" s="5" customFormat="1" ht="11.4" customHeight="1">
      <c r="A2147" s="120"/>
      <c r="B2147" s="72" t="s">
        <v>2074</v>
      </c>
      <c r="C2147" s="88" t="s">
        <v>2002</v>
      </c>
      <c r="D2147" s="170">
        <f t="shared" si="550"/>
        <v>7.4999999999999997E-2</v>
      </c>
      <c r="E2147" s="171" t="s">
        <v>3441</v>
      </c>
      <c r="F2147" s="172">
        <f t="shared" si="549"/>
        <v>0.01</v>
      </c>
      <c r="G2147" s="184">
        <v>43466</v>
      </c>
      <c r="H2147" s="162">
        <v>0.01</v>
      </c>
      <c r="I2147" s="163">
        <v>0</v>
      </c>
      <c r="J2147" s="162">
        <v>0</v>
      </c>
      <c r="K2147" s="157">
        <v>6.5000000000000002E-2</v>
      </c>
      <c r="L2147" s="157">
        <v>0</v>
      </c>
      <c r="M2147" s="159">
        <f t="shared" si="548"/>
        <v>7.4999999999999997E-2</v>
      </c>
      <c r="N2147" s="160">
        <f t="shared" si="551"/>
        <v>0.01</v>
      </c>
      <c r="O2147" s="61" t="s">
        <v>3669</v>
      </c>
    </row>
    <row r="2148" spans="1:15" s="5" customFormat="1" ht="11.4" customHeight="1">
      <c r="A2148" s="120"/>
      <c r="B2148" s="72" t="s">
        <v>3662</v>
      </c>
      <c r="C2148" s="88" t="s">
        <v>2002</v>
      </c>
      <c r="D2148" s="170">
        <f t="shared" si="550"/>
        <v>7.4999999999999997E-2</v>
      </c>
      <c r="E2148" s="171" t="s">
        <v>3441</v>
      </c>
      <c r="F2148" s="172">
        <f t="shared" si="549"/>
        <v>0.01</v>
      </c>
      <c r="G2148" s="184">
        <v>43466</v>
      </c>
      <c r="H2148" s="162">
        <v>0.01</v>
      </c>
      <c r="I2148" s="163">
        <v>0</v>
      </c>
      <c r="J2148" s="162">
        <v>0</v>
      </c>
      <c r="K2148" s="157">
        <v>6.5000000000000002E-2</v>
      </c>
      <c r="L2148" s="157">
        <v>0</v>
      </c>
      <c r="M2148" s="159">
        <f t="shared" si="548"/>
        <v>7.4999999999999997E-2</v>
      </c>
      <c r="N2148" s="160">
        <f t="shared" si="551"/>
        <v>0.01</v>
      </c>
      <c r="O2148" s="61" t="s">
        <v>3669</v>
      </c>
    </row>
    <row r="2149" spans="1:15" s="5" customFormat="1" ht="11.4" customHeight="1">
      <c r="A2149" s="120"/>
      <c r="B2149" s="72" t="s">
        <v>4057</v>
      </c>
      <c r="C2149" s="88" t="s">
        <v>2002</v>
      </c>
      <c r="D2149" s="187">
        <f t="shared" ref="D2149:D2150" si="560">SUM(M2149)</f>
        <v>7.4999999999999997E-2</v>
      </c>
      <c r="E2149" s="171" t="s">
        <v>3441</v>
      </c>
      <c r="F2149" s="183">
        <f t="shared" ref="F2149:F2150" si="561">SUM(N2149)</f>
        <v>0.01</v>
      </c>
      <c r="G2149" s="184">
        <v>45839</v>
      </c>
      <c r="H2149" s="162">
        <v>0.01</v>
      </c>
      <c r="I2149" s="163">
        <v>0</v>
      </c>
      <c r="J2149" s="162">
        <v>0</v>
      </c>
      <c r="K2149" s="157">
        <v>6.5000000000000002E-2</v>
      </c>
      <c r="L2149" s="157">
        <v>0</v>
      </c>
      <c r="M2149" s="159">
        <f t="shared" ref="M2149:M2150" si="562">SUM(H2149:K2149)</f>
        <v>7.4999999999999997E-2</v>
      </c>
      <c r="N2149" s="160">
        <f t="shared" ref="N2149:N2150" si="563">SUM(H2149+I2149+J2149+L2149)</f>
        <v>0.01</v>
      </c>
      <c r="O2149" s="61" t="s">
        <v>3669</v>
      </c>
    </row>
    <row r="2150" spans="1:15" s="5" customFormat="1" ht="11.4" customHeight="1">
      <c r="A2150" s="14"/>
      <c r="B2150" s="72" t="s">
        <v>4058</v>
      </c>
      <c r="C2150" s="62" t="s">
        <v>2002</v>
      </c>
      <c r="D2150" s="167">
        <f t="shared" si="560"/>
        <v>7.4999999999999997E-2</v>
      </c>
      <c r="E2150" s="168" t="s">
        <v>3441</v>
      </c>
      <c r="F2150" s="169">
        <f t="shared" si="561"/>
        <v>0.01</v>
      </c>
      <c r="G2150" s="184">
        <v>45839</v>
      </c>
      <c r="H2150" s="162">
        <v>0.01</v>
      </c>
      <c r="I2150" s="163">
        <v>0</v>
      </c>
      <c r="J2150" s="162">
        <v>0</v>
      </c>
      <c r="K2150" s="157">
        <v>6.5000000000000002E-2</v>
      </c>
      <c r="L2150" s="157">
        <v>0</v>
      </c>
      <c r="M2150" s="159">
        <f t="shared" si="562"/>
        <v>7.4999999999999997E-2</v>
      </c>
      <c r="N2150" s="160">
        <f t="shared" si="563"/>
        <v>0.01</v>
      </c>
      <c r="O2150" s="61" t="s">
        <v>3669</v>
      </c>
    </row>
    <row r="2151" spans="1:15" s="5" customFormat="1" ht="11.4" customHeight="1">
      <c r="A2151" s="55" t="s">
        <v>2156</v>
      </c>
      <c r="B2151" s="93"/>
      <c r="C2151" s="88" t="s">
        <v>2146</v>
      </c>
      <c r="D2151" s="170">
        <f t="shared" si="550"/>
        <v>9.5000000000000001E-2</v>
      </c>
      <c r="E2151" s="171" t="s">
        <v>3502</v>
      </c>
      <c r="F2151" s="172">
        <f t="shared" si="549"/>
        <v>0.03</v>
      </c>
      <c r="G2151" s="184">
        <v>43922</v>
      </c>
      <c r="H2151" s="162">
        <v>0.01</v>
      </c>
      <c r="I2151" s="163">
        <v>0</v>
      </c>
      <c r="J2151" s="162">
        <v>0.02</v>
      </c>
      <c r="K2151" s="157">
        <v>6.5000000000000002E-2</v>
      </c>
      <c r="L2151" s="157">
        <v>0</v>
      </c>
      <c r="M2151" s="159">
        <f t="shared" si="548"/>
        <v>9.5000000000000001E-2</v>
      </c>
      <c r="N2151" s="160">
        <f t="shared" si="551"/>
        <v>0.03</v>
      </c>
      <c r="O2151" s="61" t="s">
        <v>3669</v>
      </c>
    </row>
    <row r="2152" spans="1:15" s="5" customFormat="1" ht="11.4" customHeight="1">
      <c r="A2152" s="121"/>
      <c r="B2152" s="72" t="s">
        <v>2350</v>
      </c>
      <c r="C2152" s="88" t="s">
        <v>2146</v>
      </c>
      <c r="D2152" s="170">
        <f t="shared" si="550"/>
        <v>9.5000000000000001E-2</v>
      </c>
      <c r="E2152" s="171" t="s">
        <v>3502</v>
      </c>
      <c r="F2152" s="172">
        <f t="shared" si="549"/>
        <v>0.03</v>
      </c>
      <c r="G2152" s="184">
        <v>44013</v>
      </c>
      <c r="H2152" s="162">
        <v>0.01</v>
      </c>
      <c r="I2152" s="163">
        <v>0</v>
      </c>
      <c r="J2152" s="162">
        <v>0.02</v>
      </c>
      <c r="K2152" s="157">
        <v>6.5000000000000002E-2</v>
      </c>
      <c r="L2152" s="157">
        <v>0</v>
      </c>
      <c r="M2152" s="159">
        <f t="shared" si="548"/>
        <v>9.5000000000000001E-2</v>
      </c>
      <c r="N2152" s="160">
        <f t="shared" si="551"/>
        <v>0.03</v>
      </c>
      <c r="O2152" s="61" t="s">
        <v>3669</v>
      </c>
    </row>
    <row r="2153" spans="1:15" s="5" customFormat="1" ht="11.4" customHeight="1">
      <c r="A2153" s="120"/>
      <c r="B2153" s="72" t="s">
        <v>2351</v>
      </c>
      <c r="C2153" s="88" t="s">
        <v>2146</v>
      </c>
      <c r="D2153" s="170">
        <f t="shared" si="550"/>
        <v>9.5000000000000001E-2</v>
      </c>
      <c r="E2153" s="171" t="s">
        <v>3502</v>
      </c>
      <c r="F2153" s="172">
        <f t="shared" si="549"/>
        <v>0.03</v>
      </c>
      <c r="G2153" s="184">
        <v>43922</v>
      </c>
      <c r="H2153" s="162">
        <v>0.01</v>
      </c>
      <c r="I2153" s="163">
        <v>0</v>
      </c>
      <c r="J2153" s="162">
        <v>0.02</v>
      </c>
      <c r="K2153" s="157">
        <v>6.5000000000000002E-2</v>
      </c>
      <c r="L2153" s="157">
        <v>0</v>
      </c>
      <c r="M2153" s="159">
        <f t="shared" si="548"/>
        <v>9.5000000000000001E-2</v>
      </c>
      <c r="N2153" s="160">
        <f t="shared" si="551"/>
        <v>0.03</v>
      </c>
      <c r="O2153" s="61" t="s">
        <v>3669</v>
      </c>
    </row>
    <row r="2154" spans="1:15" s="5" customFormat="1" ht="11.4" customHeight="1">
      <c r="A2154" s="120"/>
      <c r="B2154" s="72" t="s">
        <v>3663</v>
      </c>
      <c r="C2154" s="88" t="s">
        <v>2146</v>
      </c>
      <c r="D2154" s="170">
        <f t="shared" si="550"/>
        <v>9.5000000000000001E-2</v>
      </c>
      <c r="E2154" s="171" t="s">
        <v>3502</v>
      </c>
      <c r="F2154" s="172">
        <f t="shared" si="549"/>
        <v>0.03</v>
      </c>
      <c r="G2154" s="184">
        <v>43922</v>
      </c>
      <c r="H2154" s="162">
        <v>0.01</v>
      </c>
      <c r="I2154" s="163">
        <v>0</v>
      </c>
      <c r="J2154" s="162">
        <v>0.02</v>
      </c>
      <c r="K2154" s="157">
        <v>6.5000000000000002E-2</v>
      </c>
      <c r="L2154" s="157">
        <v>0</v>
      </c>
      <c r="M2154" s="159">
        <f t="shared" si="548"/>
        <v>9.5000000000000001E-2</v>
      </c>
      <c r="N2154" s="160">
        <f t="shared" si="551"/>
        <v>0.03</v>
      </c>
      <c r="O2154" s="61" t="s">
        <v>3669</v>
      </c>
    </row>
    <row r="2155" spans="1:15" s="5" customFormat="1" ht="11.4" customHeight="1">
      <c r="A2155" s="120"/>
      <c r="B2155" s="72" t="s">
        <v>3664</v>
      </c>
      <c r="C2155" s="88" t="s">
        <v>2146</v>
      </c>
      <c r="D2155" s="170">
        <f t="shared" si="550"/>
        <v>9.5000000000000001E-2</v>
      </c>
      <c r="E2155" s="171" t="s">
        <v>3502</v>
      </c>
      <c r="F2155" s="172">
        <f t="shared" si="549"/>
        <v>0.03</v>
      </c>
      <c r="G2155" s="184">
        <v>44013</v>
      </c>
      <c r="H2155" s="162">
        <v>0.01</v>
      </c>
      <c r="I2155" s="163">
        <v>0</v>
      </c>
      <c r="J2155" s="162">
        <v>0.02</v>
      </c>
      <c r="K2155" s="157">
        <v>6.5000000000000002E-2</v>
      </c>
      <c r="L2155" s="157">
        <v>0</v>
      </c>
      <c r="M2155" s="159">
        <f t="shared" ref="M2155:M2223" si="564">SUM(H2155:K2155)</f>
        <v>9.5000000000000001E-2</v>
      </c>
      <c r="N2155" s="160">
        <f t="shared" si="551"/>
        <v>0.03</v>
      </c>
      <c r="O2155" s="61" t="s">
        <v>3669</v>
      </c>
    </row>
    <row r="2156" spans="1:15" s="5" customFormat="1" ht="11.4" customHeight="1">
      <c r="A2156" s="120"/>
      <c r="B2156" s="72" t="s">
        <v>2352</v>
      </c>
      <c r="C2156" s="88" t="s">
        <v>2146</v>
      </c>
      <c r="D2156" s="170">
        <f t="shared" si="550"/>
        <v>9.5000000000000001E-2</v>
      </c>
      <c r="E2156" s="171" t="s">
        <v>3502</v>
      </c>
      <c r="F2156" s="172">
        <f t="shared" si="549"/>
        <v>0.03</v>
      </c>
      <c r="G2156" s="184">
        <v>44013</v>
      </c>
      <c r="H2156" s="162">
        <v>0.01</v>
      </c>
      <c r="I2156" s="163">
        <v>0</v>
      </c>
      <c r="J2156" s="162">
        <v>0.02</v>
      </c>
      <c r="K2156" s="157">
        <v>6.5000000000000002E-2</v>
      </c>
      <c r="L2156" s="157">
        <v>0</v>
      </c>
      <c r="M2156" s="159">
        <f t="shared" si="564"/>
        <v>9.5000000000000001E-2</v>
      </c>
      <c r="N2156" s="160">
        <f t="shared" si="551"/>
        <v>0.03</v>
      </c>
      <c r="O2156" s="61" t="s">
        <v>3669</v>
      </c>
    </row>
    <row r="2157" spans="1:15" s="5" customFormat="1" ht="11.4" customHeight="1">
      <c r="A2157" s="120"/>
      <c r="B2157" s="72" t="s">
        <v>2353</v>
      </c>
      <c r="C2157" s="88" t="s">
        <v>2146</v>
      </c>
      <c r="D2157" s="170">
        <f t="shared" si="550"/>
        <v>9.5000000000000001E-2</v>
      </c>
      <c r="E2157" s="171" t="s">
        <v>3502</v>
      </c>
      <c r="F2157" s="172">
        <f t="shared" si="549"/>
        <v>0.03</v>
      </c>
      <c r="G2157" s="184">
        <v>44013</v>
      </c>
      <c r="H2157" s="162">
        <v>0.01</v>
      </c>
      <c r="I2157" s="163">
        <v>0</v>
      </c>
      <c r="J2157" s="162">
        <v>0.02</v>
      </c>
      <c r="K2157" s="157">
        <v>6.5000000000000002E-2</v>
      </c>
      <c r="L2157" s="157">
        <v>0</v>
      </c>
      <c r="M2157" s="159">
        <f t="shared" si="564"/>
        <v>9.5000000000000001E-2</v>
      </c>
      <c r="N2157" s="160">
        <f t="shared" si="551"/>
        <v>0.03</v>
      </c>
      <c r="O2157" s="61" t="s">
        <v>3669</v>
      </c>
    </row>
    <row r="2158" spans="1:15" s="5" customFormat="1" ht="11.4" customHeight="1">
      <c r="A2158" s="14"/>
      <c r="B2158" s="73" t="s">
        <v>3665</v>
      </c>
      <c r="C2158" s="62" t="s">
        <v>2146</v>
      </c>
      <c r="D2158" s="167">
        <f t="shared" si="550"/>
        <v>9.5000000000000001E-2</v>
      </c>
      <c r="E2158" s="168" t="s">
        <v>3502</v>
      </c>
      <c r="F2158" s="169">
        <f t="shared" si="549"/>
        <v>0.03</v>
      </c>
      <c r="G2158" s="184">
        <v>44013</v>
      </c>
      <c r="H2158" s="162">
        <v>0.01</v>
      </c>
      <c r="I2158" s="163">
        <v>0</v>
      </c>
      <c r="J2158" s="162">
        <v>0.02</v>
      </c>
      <c r="K2158" s="157">
        <v>6.5000000000000002E-2</v>
      </c>
      <c r="L2158" s="157">
        <v>0</v>
      </c>
      <c r="M2158" s="159">
        <f t="shared" si="564"/>
        <v>9.5000000000000001E-2</v>
      </c>
      <c r="N2158" s="160">
        <f t="shared" si="551"/>
        <v>0.03</v>
      </c>
      <c r="O2158" s="61" t="s">
        <v>3669</v>
      </c>
    </row>
    <row r="2159" spans="1:15" s="5" customFormat="1" ht="11.4" customHeight="1">
      <c r="A2159" s="55" t="s">
        <v>2221</v>
      </c>
      <c r="B2159" s="78"/>
      <c r="C2159" s="88" t="s">
        <v>2222</v>
      </c>
      <c r="D2159" s="170">
        <f t="shared" si="550"/>
        <v>9.5000000000000001E-2</v>
      </c>
      <c r="E2159" s="171" t="s">
        <v>3503</v>
      </c>
      <c r="F2159" s="172">
        <f t="shared" si="549"/>
        <v>0.03</v>
      </c>
      <c r="G2159" s="184">
        <v>44197</v>
      </c>
      <c r="H2159" s="162">
        <v>0.01</v>
      </c>
      <c r="I2159" s="163">
        <v>0</v>
      </c>
      <c r="J2159" s="162">
        <v>0.02</v>
      </c>
      <c r="K2159" s="157">
        <v>6.5000000000000002E-2</v>
      </c>
      <c r="L2159" s="157">
        <v>0</v>
      </c>
      <c r="M2159" s="159">
        <f t="shared" si="564"/>
        <v>9.5000000000000001E-2</v>
      </c>
      <c r="N2159" s="160">
        <f t="shared" si="551"/>
        <v>0.03</v>
      </c>
      <c r="O2159" s="61" t="s">
        <v>3669</v>
      </c>
    </row>
    <row r="2160" spans="1:15" s="5" customFormat="1" ht="11.4" customHeight="1">
      <c r="A2160" s="120"/>
      <c r="B2160" s="72" t="s">
        <v>2223</v>
      </c>
      <c r="C2160" s="88" t="s">
        <v>2222</v>
      </c>
      <c r="D2160" s="170">
        <f t="shared" si="550"/>
        <v>9.5000000000000001E-2</v>
      </c>
      <c r="E2160" s="171" t="s">
        <v>3503</v>
      </c>
      <c r="F2160" s="172">
        <f t="shared" si="549"/>
        <v>0.03</v>
      </c>
      <c r="G2160" s="184">
        <v>44197</v>
      </c>
      <c r="H2160" s="162">
        <v>0.01</v>
      </c>
      <c r="I2160" s="163">
        <v>0</v>
      </c>
      <c r="J2160" s="162">
        <v>0.02</v>
      </c>
      <c r="K2160" s="157">
        <v>6.5000000000000002E-2</v>
      </c>
      <c r="L2160" s="157">
        <v>0</v>
      </c>
      <c r="M2160" s="159">
        <f t="shared" si="564"/>
        <v>9.5000000000000001E-2</v>
      </c>
      <c r="N2160" s="160">
        <f t="shared" si="551"/>
        <v>0.03</v>
      </c>
      <c r="O2160" s="61" t="s">
        <v>3669</v>
      </c>
    </row>
    <row r="2161" spans="1:15" s="5" customFormat="1" ht="11.4" customHeight="1">
      <c r="A2161" s="126"/>
      <c r="B2161" s="85" t="s">
        <v>2220</v>
      </c>
      <c r="C2161" s="88" t="s">
        <v>2222</v>
      </c>
      <c r="D2161" s="170">
        <f t="shared" si="550"/>
        <v>9.5000000000000001E-2</v>
      </c>
      <c r="E2161" s="171" t="s">
        <v>3503</v>
      </c>
      <c r="F2161" s="172">
        <f t="shared" si="549"/>
        <v>0.03</v>
      </c>
      <c r="G2161" s="184">
        <v>44470</v>
      </c>
      <c r="H2161" s="162">
        <v>0.01</v>
      </c>
      <c r="I2161" s="163">
        <v>0</v>
      </c>
      <c r="J2161" s="162">
        <v>0.02</v>
      </c>
      <c r="K2161" s="157">
        <v>6.5000000000000002E-2</v>
      </c>
      <c r="L2161" s="157">
        <v>0</v>
      </c>
      <c r="M2161" s="159">
        <f t="shared" si="564"/>
        <v>9.5000000000000001E-2</v>
      </c>
      <c r="N2161" s="160">
        <f t="shared" si="551"/>
        <v>0.03</v>
      </c>
      <c r="O2161" s="61" t="s">
        <v>3669</v>
      </c>
    </row>
    <row r="2162" spans="1:15" s="5" customFormat="1" ht="11.4" customHeight="1">
      <c r="A2162" s="57"/>
      <c r="B2162" s="71" t="s">
        <v>2490</v>
      </c>
      <c r="C2162" s="62" t="s">
        <v>2222</v>
      </c>
      <c r="D2162" s="167">
        <f t="shared" si="550"/>
        <v>9.5000000000000001E-2</v>
      </c>
      <c r="E2162" s="168" t="s">
        <v>3503</v>
      </c>
      <c r="F2162" s="169">
        <f t="shared" si="549"/>
        <v>0.03</v>
      </c>
      <c r="G2162" s="184">
        <v>44835</v>
      </c>
      <c r="H2162" s="162">
        <v>0.01</v>
      </c>
      <c r="I2162" s="163">
        <v>0</v>
      </c>
      <c r="J2162" s="162">
        <v>0.02</v>
      </c>
      <c r="K2162" s="157">
        <v>6.5000000000000002E-2</v>
      </c>
      <c r="L2162" s="157">
        <v>0</v>
      </c>
      <c r="M2162" s="159">
        <f t="shared" si="564"/>
        <v>9.5000000000000001E-2</v>
      </c>
      <c r="N2162" s="160">
        <f t="shared" si="551"/>
        <v>0.03</v>
      </c>
      <c r="O2162" s="61" t="s">
        <v>3669</v>
      </c>
    </row>
    <row r="2163" spans="1:15" s="5" customFormat="1" ht="11.4" customHeight="1">
      <c r="A2163" s="55" t="s">
        <v>2145</v>
      </c>
      <c r="B2163" s="78"/>
      <c r="C2163" s="88" t="s">
        <v>2147</v>
      </c>
      <c r="D2163" s="170">
        <f t="shared" si="550"/>
        <v>9.5000000000000001E-2</v>
      </c>
      <c r="E2163" s="171" t="s">
        <v>3504</v>
      </c>
      <c r="F2163" s="172">
        <f t="shared" si="549"/>
        <v>0.03</v>
      </c>
      <c r="G2163" s="184">
        <v>43922</v>
      </c>
      <c r="H2163" s="162">
        <v>0.01</v>
      </c>
      <c r="I2163" s="163">
        <v>0</v>
      </c>
      <c r="J2163" s="162">
        <v>0.02</v>
      </c>
      <c r="K2163" s="157">
        <v>6.5000000000000002E-2</v>
      </c>
      <c r="L2163" s="157">
        <v>0</v>
      </c>
      <c r="M2163" s="159">
        <f t="shared" si="564"/>
        <v>9.5000000000000001E-2</v>
      </c>
      <c r="N2163" s="160">
        <f t="shared" si="551"/>
        <v>0.03</v>
      </c>
      <c r="O2163" s="61" t="s">
        <v>3669</v>
      </c>
    </row>
    <row r="2164" spans="1:15" s="5" customFormat="1" ht="11.4" customHeight="1">
      <c r="A2164" s="120"/>
      <c r="B2164" s="72" t="s">
        <v>2354</v>
      </c>
      <c r="C2164" s="88" t="s">
        <v>2147</v>
      </c>
      <c r="D2164" s="170">
        <f t="shared" si="550"/>
        <v>9.5000000000000001E-2</v>
      </c>
      <c r="E2164" s="171" t="s">
        <v>3504</v>
      </c>
      <c r="F2164" s="172">
        <f t="shared" ref="F2164:F2225" si="565">SUM(N2164)</f>
        <v>0.03</v>
      </c>
      <c r="G2164" s="184">
        <v>44013</v>
      </c>
      <c r="H2164" s="162">
        <v>0.01</v>
      </c>
      <c r="I2164" s="163">
        <v>0</v>
      </c>
      <c r="J2164" s="162">
        <v>0.02</v>
      </c>
      <c r="K2164" s="157">
        <v>6.5000000000000002E-2</v>
      </c>
      <c r="L2164" s="157">
        <v>0</v>
      </c>
      <c r="M2164" s="159">
        <f t="shared" si="564"/>
        <v>9.5000000000000001E-2</v>
      </c>
      <c r="N2164" s="160">
        <f t="shared" si="551"/>
        <v>0.03</v>
      </c>
      <c r="O2164" s="61" t="s">
        <v>3669</v>
      </c>
    </row>
    <row r="2165" spans="1:15" s="5" customFormat="1" ht="11.4" customHeight="1">
      <c r="A2165" s="120"/>
      <c r="B2165" s="72" t="s">
        <v>3666</v>
      </c>
      <c r="C2165" s="88" t="s">
        <v>2147</v>
      </c>
      <c r="D2165" s="170">
        <f t="shared" si="550"/>
        <v>9.5000000000000001E-2</v>
      </c>
      <c r="E2165" s="171" t="s">
        <v>3504</v>
      </c>
      <c r="F2165" s="172">
        <f t="shared" si="565"/>
        <v>0.03</v>
      </c>
      <c r="G2165" s="184">
        <v>43922</v>
      </c>
      <c r="H2165" s="162">
        <v>0.01</v>
      </c>
      <c r="I2165" s="163">
        <v>0</v>
      </c>
      <c r="J2165" s="162">
        <v>0.02</v>
      </c>
      <c r="K2165" s="157">
        <v>6.5000000000000002E-2</v>
      </c>
      <c r="L2165" s="157">
        <v>0</v>
      </c>
      <c r="M2165" s="159">
        <f t="shared" si="564"/>
        <v>9.5000000000000001E-2</v>
      </c>
      <c r="N2165" s="160">
        <f t="shared" si="551"/>
        <v>0.03</v>
      </c>
      <c r="O2165" s="61" t="s">
        <v>3669</v>
      </c>
    </row>
    <row r="2166" spans="1:15" s="5" customFormat="1" ht="11.4" customHeight="1">
      <c r="A2166" s="120"/>
      <c r="B2166" s="72" t="s">
        <v>2355</v>
      </c>
      <c r="C2166" s="88" t="s">
        <v>2147</v>
      </c>
      <c r="D2166" s="170">
        <f t="shared" si="550"/>
        <v>9.5000000000000001E-2</v>
      </c>
      <c r="E2166" s="171" t="s">
        <v>3504</v>
      </c>
      <c r="F2166" s="172">
        <f t="shared" si="565"/>
        <v>0.03</v>
      </c>
      <c r="G2166" s="184">
        <v>43922</v>
      </c>
      <c r="H2166" s="162">
        <v>0.01</v>
      </c>
      <c r="I2166" s="163">
        <v>0</v>
      </c>
      <c r="J2166" s="162">
        <v>0.02</v>
      </c>
      <c r="K2166" s="157">
        <v>6.5000000000000002E-2</v>
      </c>
      <c r="L2166" s="157">
        <v>0</v>
      </c>
      <c r="M2166" s="159">
        <f t="shared" si="564"/>
        <v>9.5000000000000001E-2</v>
      </c>
      <c r="N2166" s="160">
        <f t="shared" si="551"/>
        <v>0.03</v>
      </c>
      <c r="O2166" s="61" t="s">
        <v>3669</v>
      </c>
    </row>
    <row r="2167" spans="1:15" s="5" customFormat="1" ht="11.4" customHeight="1">
      <c r="A2167" s="120"/>
      <c r="B2167" s="72" t="s">
        <v>2356</v>
      </c>
      <c r="C2167" s="88" t="s">
        <v>2147</v>
      </c>
      <c r="D2167" s="170">
        <f t="shared" si="550"/>
        <v>9.5000000000000001E-2</v>
      </c>
      <c r="E2167" s="171" t="s">
        <v>3504</v>
      </c>
      <c r="F2167" s="172">
        <f t="shared" si="565"/>
        <v>0.03</v>
      </c>
      <c r="G2167" s="184">
        <v>43922</v>
      </c>
      <c r="H2167" s="162">
        <v>0.01</v>
      </c>
      <c r="I2167" s="163">
        <v>0</v>
      </c>
      <c r="J2167" s="162">
        <v>0.02</v>
      </c>
      <c r="K2167" s="157">
        <v>6.5000000000000002E-2</v>
      </c>
      <c r="L2167" s="157">
        <v>0</v>
      </c>
      <c r="M2167" s="159">
        <f t="shared" si="564"/>
        <v>9.5000000000000001E-2</v>
      </c>
      <c r="N2167" s="160">
        <f t="shared" si="551"/>
        <v>0.03</v>
      </c>
      <c r="O2167" s="61" t="s">
        <v>3669</v>
      </c>
    </row>
    <row r="2168" spans="1:15" s="5" customFormat="1" ht="11.4" customHeight="1">
      <c r="A2168" s="120"/>
      <c r="B2168" s="72" t="s">
        <v>2357</v>
      </c>
      <c r="C2168" s="88" t="s">
        <v>2147</v>
      </c>
      <c r="D2168" s="170">
        <f t="shared" si="550"/>
        <v>9.5000000000000001E-2</v>
      </c>
      <c r="E2168" s="171" t="s">
        <v>3504</v>
      </c>
      <c r="F2168" s="172">
        <f t="shared" si="565"/>
        <v>0.03</v>
      </c>
      <c r="G2168" s="184">
        <v>43922</v>
      </c>
      <c r="H2168" s="162">
        <v>0.01</v>
      </c>
      <c r="I2168" s="163">
        <v>0</v>
      </c>
      <c r="J2168" s="162">
        <v>0.02</v>
      </c>
      <c r="K2168" s="157">
        <v>6.5000000000000002E-2</v>
      </c>
      <c r="L2168" s="157">
        <v>0</v>
      </c>
      <c r="M2168" s="159">
        <f t="shared" si="564"/>
        <v>9.5000000000000001E-2</v>
      </c>
      <c r="N2168" s="160">
        <f t="shared" si="551"/>
        <v>0.03</v>
      </c>
      <c r="O2168" s="61" t="s">
        <v>3669</v>
      </c>
    </row>
    <row r="2169" spans="1:15" s="5" customFormat="1" ht="11.4" customHeight="1">
      <c r="A2169" s="120"/>
      <c r="B2169" s="72" t="s">
        <v>2427</v>
      </c>
      <c r="C2169" s="88" t="s">
        <v>2147</v>
      </c>
      <c r="D2169" s="170">
        <f t="shared" si="550"/>
        <v>9.5000000000000001E-2</v>
      </c>
      <c r="E2169" s="171" t="s">
        <v>3504</v>
      </c>
      <c r="F2169" s="172">
        <f t="shared" si="565"/>
        <v>0.03</v>
      </c>
      <c r="G2169" s="184">
        <v>44013</v>
      </c>
      <c r="H2169" s="162">
        <v>0.01</v>
      </c>
      <c r="I2169" s="163">
        <v>0</v>
      </c>
      <c r="J2169" s="162">
        <v>0.02</v>
      </c>
      <c r="K2169" s="157">
        <v>6.5000000000000002E-2</v>
      </c>
      <c r="L2169" s="157">
        <v>0</v>
      </c>
      <c r="M2169" s="159">
        <f t="shared" si="564"/>
        <v>9.5000000000000001E-2</v>
      </c>
      <c r="N2169" s="160">
        <f t="shared" si="551"/>
        <v>0.03</v>
      </c>
      <c r="O2169" s="61" t="s">
        <v>3669</v>
      </c>
    </row>
    <row r="2170" spans="1:15" s="5" customFormat="1" ht="11.4" customHeight="1">
      <c r="A2170" s="120"/>
      <c r="B2170" s="72" t="s">
        <v>3667</v>
      </c>
      <c r="C2170" s="88" t="s">
        <v>2147</v>
      </c>
      <c r="D2170" s="170">
        <f t="shared" si="550"/>
        <v>9.5000000000000001E-2</v>
      </c>
      <c r="E2170" s="171" t="s">
        <v>3504</v>
      </c>
      <c r="F2170" s="172">
        <f t="shared" si="565"/>
        <v>0.03</v>
      </c>
      <c r="G2170" s="184">
        <v>43922</v>
      </c>
      <c r="H2170" s="162">
        <v>0.01</v>
      </c>
      <c r="I2170" s="163">
        <v>0</v>
      </c>
      <c r="J2170" s="162">
        <v>0.02</v>
      </c>
      <c r="K2170" s="157">
        <v>6.5000000000000002E-2</v>
      </c>
      <c r="L2170" s="157">
        <v>0</v>
      </c>
      <c r="M2170" s="159">
        <f t="shared" si="564"/>
        <v>9.5000000000000001E-2</v>
      </c>
      <c r="N2170" s="160">
        <f t="shared" si="551"/>
        <v>0.03</v>
      </c>
      <c r="O2170" s="61" t="s">
        <v>3669</v>
      </c>
    </row>
    <row r="2171" spans="1:15" s="5" customFormat="1" ht="11.4" customHeight="1">
      <c r="A2171" s="120"/>
      <c r="B2171" s="72" t="s">
        <v>2358</v>
      </c>
      <c r="C2171" s="88" t="s">
        <v>2147</v>
      </c>
      <c r="D2171" s="170">
        <f t="shared" si="550"/>
        <v>9.5000000000000001E-2</v>
      </c>
      <c r="E2171" s="171" t="s">
        <v>3504</v>
      </c>
      <c r="F2171" s="172">
        <f t="shared" si="565"/>
        <v>0.03</v>
      </c>
      <c r="G2171" s="184">
        <v>43922</v>
      </c>
      <c r="H2171" s="162">
        <v>0.01</v>
      </c>
      <c r="I2171" s="163">
        <v>0</v>
      </c>
      <c r="J2171" s="162">
        <v>0.02</v>
      </c>
      <c r="K2171" s="157">
        <v>6.5000000000000002E-2</v>
      </c>
      <c r="L2171" s="157">
        <v>0</v>
      </c>
      <c r="M2171" s="159">
        <f t="shared" si="564"/>
        <v>9.5000000000000001E-2</v>
      </c>
      <c r="N2171" s="160">
        <f t="shared" si="551"/>
        <v>0.03</v>
      </c>
      <c r="O2171" s="61" t="s">
        <v>3669</v>
      </c>
    </row>
    <row r="2172" spans="1:15" ht="11.4" customHeight="1">
      <c r="A2172" s="14"/>
      <c r="B2172" s="73" t="s">
        <v>3668</v>
      </c>
      <c r="C2172" s="62" t="s">
        <v>2147</v>
      </c>
      <c r="D2172" s="167">
        <f t="shared" si="550"/>
        <v>9.5000000000000001E-2</v>
      </c>
      <c r="E2172" s="168" t="s">
        <v>3504</v>
      </c>
      <c r="F2172" s="169">
        <f t="shared" si="565"/>
        <v>0.03</v>
      </c>
      <c r="G2172" s="184">
        <v>43922</v>
      </c>
      <c r="H2172" s="162">
        <v>0.01</v>
      </c>
      <c r="I2172" s="163">
        <v>0</v>
      </c>
      <c r="J2172" s="162">
        <v>0.02</v>
      </c>
      <c r="K2172" s="157">
        <v>6.5000000000000002E-2</v>
      </c>
      <c r="L2172" s="157">
        <v>0</v>
      </c>
      <c r="M2172" s="159">
        <f t="shared" si="564"/>
        <v>9.5000000000000001E-2</v>
      </c>
      <c r="N2172" s="160">
        <f t="shared" si="551"/>
        <v>0.03</v>
      </c>
      <c r="O2172" s="61" t="s">
        <v>3669</v>
      </c>
    </row>
    <row r="2173" spans="1:15" s="13" customFormat="1" ht="11.4" customHeight="1">
      <c r="A2173" s="55" t="s">
        <v>1362</v>
      </c>
      <c r="B2173" s="78"/>
      <c r="C2173" s="88" t="s">
        <v>1400</v>
      </c>
      <c r="D2173" s="170">
        <f t="shared" si="550"/>
        <v>7.4999999999999997E-2</v>
      </c>
      <c r="E2173" s="171" t="s">
        <v>3442</v>
      </c>
      <c r="F2173" s="172">
        <f t="shared" si="565"/>
        <v>0.01</v>
      </c>
      <c r="G2173" s="184">
        <v>42186</v>
      </c>
      <c r="H2173" s="162">
        <v>0.01</v>
      </c>
      <c r="I2173" s="163">
        <v>0</v>
      </c>
      <c r="J2173" s="162">
        <v>0</v>
      </c>
      <c r="K2173" s="157">
        <v>6.5000000000000002E-2</v>
      </c>
      <c r="L2173" s="157">
        <v>0</v>
      </c>
      <c r="M2173" s="159">
        <f t="shared" si="564"/>
        <v>7.4999999999999997E-2</v>
      </c>
      <c r="N2173" s="160">
        <f t="shared" si="551"/>
        <v>0.01</v>
      </c>
      <c r="O2173" s="61" t="s">
        <v>3669</v>
      </c>
    </row>
    <row r="2174" spans="1:15" s="5" customFormat="1" ht="11.4" customHeight="1">
      <c r="A2174" s="125"/>
      <c r="B2174" s="104" t="s">
        <v>2359</v>
      </c>
      <c r="C2174" s="88" t="s">
        <v>1400</v>
      </c>
      <c r="D2174" s="170">
        <f t="shared" ref="D2174:D2225" si="566">SUM(M2174)</f>
        <v>7.4999999999999997E-2</v>
      </c>
      <c r="E2174" s="171" t="s">
        <v>3442</v>
      </c>
      <c r="F2174" s="172">
        <f t="shared" si="565"/>
        <v>0.01</v>
      </c>
      <c r="G2174" s="184">
        <v>44013</v>
      </c>
      <c r="H2174" s="162">
        <v>0.01</v>
      </c>
      <c r="I2174" s="163">
        <v>0</v>
      </c>
      <c r="J2174" s="162">
        <v>0</v>
      </c>
      <c r="K2174" s="157">
        <v>6.5000000000000002E-2</v>
      </c>
      <c r="L2174" s="157">
        <v>0</v>
      </c>
      <c r="M2174" s="159">
        <f t="shared" si="564"/>
        <v>7.4999999999999997E-2</v>
      </c>
      <c r="N2174" s="160">
        <f t="shared" si="551"/>
        <v>0.01</v>
      </c>
      <c r="O2174" s="61" t="s">
        <v>3669</v>
      </c>
    </row>
    <row r="2175" spans="1:15" s="5" customFormat="1" ht="11.4" customHeight="1">
      <c r="A2175" s="120"/>
      <c r="B2175" s="72" t="s">
        <v>1955</v>
      </c>
      <c r="C2175" s="88" t="s">
        <v>1400</v>
      </c>
      <c r="D2175" s="170">
        <f t="shared" si="566"/>
        <v>7.4999999999999997E-2</v>
      </c>
      <c r="E2175" s="171" t="s">
        <v>3442</v>
      </c>
      <c r="F2175" s="172">
        <f t="shared" si="565"/>
        <v>0.01</v>
      </c>
      <c r="G2175" s="184">
        <v>42186</v>
      </c>
      <c r="H2175" s="162">
        <v>0.01</v>
      </c>
      <c r="I2175" s="163">
        <v>0</v>
      </c>
      <c r="J2175" s="162">
        <v>0</v>
      </c>
      <c r="K2175" s="157">
        <v>6.5000000000000002E-2</v>
      </c>
      <c r="L2175" s="157">
        <v>0</v>
      </c>
      <c r="M2175" s="159">
        <f t="shared" si="564"/>
        <v>7.4999999999999997E-2</v>
      </c>
      <c r="N2175" s="160">
        <f t="shared" si="551"/>
        <v>0.01</v>
      </c>
      <c r="O2175" s="61" t="s">
        <v>3669</v>
      </c>
    </row>
    <row r="2176" spans="1:15" ht="11.4" customHeight="1">
      <c r="A2176" s="120"/>
      <c r="B2176" s="72" t="s">
        <v>1956</v>
      </c>
      <c r="C2176" s="88" t="s">
        <v>1400</v>
      </c>
      <c r="D2176" s="170">
        <f t="shared" si="566"/>
        <v>7.4999999999999997E-2</v>
      </c>
      <c r="E2176" s="171" t="s">
        <v>3442</v>
      </c>
      <c r="F2176" s="172">
        <f t="shared" si="565"/>
        <v>0.01</v>
      </c>
      <c r="G2176" s="184">
        <v>42186</v>
      </c>
      <c r="H2176" s="162">
        <v>0.01</v>
      </c>
      <c r="I2176" s="163">
        <v>0</v>
      </c>
      <c r="J2176" s="162">
        <v>0</v>
      </c>
      <c r="K2176" s="157">
        <v>6.5000000000000002E-2</v>
      </c>
      <c r="L2176" s="157">
        <v>0</v>
      </c>
      <c r="M2176" s="159">
        <f t="shared" si="564"/>
        <v>7.4999999999999997E-2</v>
      </c>
      <c r="N2176" s="160">
        <f t="shared" si="551"/>
        <v>0.01</v>
      </c>
      <c r="O2176" s="61" t="s">
        <v>3669</v>
      </c>
    </row>
    <row r="2177" spans="1:15" s="5" customFormat="1" ht="11.4" customHeight="1">
      <c r="A2177" s="120"/>
      <c r="B2177" s="72" t="s">
        <v>1953</v>
      </c>
      <c r="C2177" s="88" t="s">
        <v>1400</v>
      </c>
      <c r="D2177" s="170">
        <f t="shared" si="566"/>
        <v>7.4999999999999997E-2</v>
      </c>
      <c r="E2177" s="171" t="s">
        <v>3442</v>
      </c>
      <c r="F2177" s="172">
        <f t="shared" si="565"/>
        <v>0.01</v>
      </c>
      <c r="G2177" s="184">
        <v>42186</v>
      </c>
      <c r="H2177" s="162">
        <v>0.01</v>
      </c>
      <c r="I2177" s="163">
        <v>0</v>
      </c>
      <c r="J2177" s="162">
        <v>0</v>
      </c>
      <c r="K2177" s="157">
        <v>6.5000000000000002E-2</v>
      </c>
      <c r="L2177" s="157">
        <v>0</v>
      </c>
      <c r="M2177" s="159">
        <f t="shared" si="564"/>
        <v>7.4999999999999997E-2</v>
      </c>
      <c r="N2177" s="160">
        <f t="shared" si="551"/>
        <v>0.01</v>
      </c>
      <c r="O2177" s="61" t="s">
        <v>3669</v>
      </c>
    </row>
    <row r="2178" spans="1:15" ht="11.4" customHeight="1">
      <c r="A2178" s="120"/>
      <c r="B2178" s="72" t="s">
        <v>2158</v>
      </c>
      <c r="C2178" s="88" t="s">
        <v>1400</v>
      </c>
      <c r="D2178" s="170">
        <f t="shared" si="566"/>
        <v>7.4999999999999997E-2</v>
      </c>
      <c r="E2178" s="171" t="s">
        <v>3442</v>
      </c>
      <c r="F2178" s="172">
        <f t="shared" si="565"/>
        <v>0.01</v>
      </c>
      <c r="G2178" s="184">
        <v>43922</v>
      </c>
      <c r="H2178" s="162">
        <v>0.01</v>
      </c>
      <c r="I2178" s="163">
        <v>0</v>
      </c>
      <c r="J2178" s="162">
        <v>0</v>
      </c>
      <c r="K2178" s="157">
        <v>6.5000000000000002E-2</v>
      </c>
      <c r="L2178" s="157">
        <v>0</v>
      </c>
      <c r="M2178" s="159">
        <f t="shared" si="564"/>
        <v>7.4999999999999997E-2</v>
      </c>
      <c r="N2178" s="160">
        <f t="shared" si="551"/>
        <v>0.01</v>
      </c>
      <c r="O2178" s="61" t="s">
        <v>3669</v>
      </c>
    </row>
    <row r="2179" spans="1:15" ht="11.4" customHeight="1">
      <c r="A2179" s="120"/>
      <c r="B2179" s="72" t="s">
        <v>1957</v>
      </c>
      <c r="C2179" s="88" t="s">
        <v>1400</v>
      </c>
      <c r="D2179" s="170">
        <f t="shared" si="566"/>
        <v>7.4999999999999997E-2</v>
      </c>
      <c r="E2179" s="171" t="s">
        <v>3442</v>
      </c>
      <c r="F2179" s="172">
        <f t="shared" si="565"/>
        <v>0.01</v>
      </c>
      <c r="G2179" s="184">
        <v>42186</v>
      </c>
      <c r="H2179" s="162">
        <v>0.01</v>
      </c>
      <c r="I2179" s="163">
        <v>0</v>
      </c>
      <c r="J2179" s="162">
        <v>0</v>
      </c>
      <c r="K2179" s="157">
        <v>6.5000000000000002E-2</v>
      </c>
      <c r="L2179" s="157">
        <v>0</v>
      </c>
      <c r="M2179" s="159">
        <f t="shared" si="564"/>
        <v>7.4999999999999997E-2</v>
      </c>
      <c r="N2179" s="160">
        <f t="shared" si="551"/>
        <v>0.01</v>
      </c>
      <c r="O2179" s="61" t="s">
        <v>3669</v>
      </c>
    </row>
    <row r="2180" spans="1:15" s="5" customFormat="1" ht="11.4" customHeight="1">
      <c r="A2180" s="120"/>
      <c r="B2180" s="85" t="s">
        <v>1958</v>
      </c>
      <c r="C2180" s="88" t="s">
        <v>1400</v>
      </c>
      <c r="D2180" s="170">
        <f t="shared" si="566"/>
        <v>7.4999999999999997E-2</v>
      </c>
      <c r="E2180" s="171" t="s">
        <v>3442</v>
      </c>
      <c r="F2180" s="172">
        <f t="shared" si="565"/>
        <v>0.01</v>
      </c>
      <c r="G2180" s="184">
        <v>42186</v>
      </c>
      <c r="H2180" s="162">
        <v>0.01</v>
      </c>
      <c r="I2180" s="163">
        <v>0</v>
      </c>
      <c r="J2180" s="162">
        <v>0</v>
      </c>
      <c r="K2180" s="157">
        <v>6.5000000000000002E-2</v>
      </c>
      <c r="L2180" s="157">
        <v>0</v>
      </c>
      <c r="M2180" s="159">
        <f t="shared" si="564"/>
        <v>7.4999999999999997E-2</v>
      </c>
      <c r="N2180" s="160">
        <f t="shared" si="551"/>
        <v>0.01</v>
      </c>
      <c r="O2180" s="61" t="s">
        <v>3669</v>
      </c>
    </row>
    <row r="2181" spans="1:15" ht="11.4" customHeight="1">
      <c r="A2181" s="120"/>
      <c r="B2181" s="85" t="s">
        <v>1959</v>
      </c>
      <c r="C2181" s="88" t="s">
        <v>1400</v>
      </c>
      <c r="D2181" s="170">
        <f t="shared" si="566"/>
        <v>7.4999999999999997E-2</v>
      </c>
      <c r="E2181" s="171" t="s">
        <v>3442</v>
      </c>
      <c r="F2181" s="172">
        <f t="shared" si="565"/>
        <v>0.01</v>
      </c>
      <c r="G2181" s="184">
        <v>42186</v>
      </c>
      <c r="H2181" s="162">
        <v>0.01</v>
      </c>
      <c r="I2181" s="163">
        <v>0</v>
      </c>
      <c r="J2181" s="162">
        <v>0</v>
      </c>
      <c r="K2181" s="157">
        <v>6.5000000000000002E-2</v>
      </c>
      <c r="L2181" s="157">
        <v>0</v>
      </c>
      <c r="M2181" s="159">
        <f t="shared" si="564"/>
        <v>7.4999999999999997E-2</v>
      </c>
      <c r="N2181" s="160">
        <f t="shared" si="551"/>
        <v>0.01</v>
      </c>
      <c r="O2181" s="61" t="s">
        <v>3669</v>
      </c>
    </row>
    <row r="2182" spans="1:15" s="5" customFormat="1" ht="11.4" customHeight="1">
      <c r="A2182" s="120"/>
      <c r="B2182" s="72" t="s">
        <v>1960</v>
      </c>
      <c r="C2182" s="88" t="s">
        <v>1400</v>
      </c>
      <c r="D2182" s="170">
        <f t="shared" si="566"/>
        <v>7.4999999999999997E-2</v>
      </c>
      <c r="E2182" s="171" t="s">
        <v>3442</v>
      </c>
      <c r="F2182" s="172">
        <f t="shared" si="565"/>
        <v>0.01</v>
      </c>
      <c r="G2182" s="184">
        <v>42186</v>
      </c>
      <c r="H2182" s="162">
        <v>0.01</v>
      </c>
      <c r="I2182" s="163">
        <v>0</v>
      </c>
      <c r="J2182" s="162">
        <v>0</v>
      </c>
      <c r="K2182" s="157">
        <v>6.5000000000000002E-2</v>
      </c>
      <c r="L2182" s="157">
        <v>0</v>
      </c>
      <c r="M2182" s="159">
        <f t="shared" si="564"/>
        <v>7.4999999999999997E-2</v>
      </c>
      <c r="N2182" s="160">
        <f t="shared" si="551"/>
        <v>0.01</v>
      </c>
      <c r="O2182" s="61" t="s">
        <v>3669</v>
      </c>
    </row>
    <row r="2183" spans="1:15" s="5" customFormat="1" ht="11.4" customHeight="1">
      <c r="A2183" s="120"/>
      <c r="B2183" s="72" t="s">
        <v>1954</v>
      </c>
      <c r="C2183" s="88" t="s">
        <v>1400</v>
      </c>
      <c r="D2183" s="170">
        <f t="shared" si="566"/>
        <v>7.4999999999999997E-2</v>
      </c>
      <c r="E2183" s="171" t="s">
        <v>3442</v>
      </c>
      <c r="F2183" s="172">
        <f t="shared" si="565"/>
        <v>0.01</v>
      </c>
      <c r="G2183" s="184">
        <v>42186</v>
      </c>
      <c r="H2183" s="162">
        <v>0.01</v>
      </c>
      <c r="I2183" s="163">
        <v>0</v>
      </c>
      <c r="J2183" s="162">
        <v>0</v>
      </c>
      <c r="K2183" s="157">
        <v>6.5000000000000002E-2</v>
      </c>
      <c r="L2183" s="157">
        <v>0</v>
      </c>
      <c r="M2183" s="159">
        <f t="shared" si="564"/>
        <v>7.4999999999999997E-2</v>
      </c>
      <c r="N2183" s="160">
        <f t="shared" si="551"/>
        <v>0.01</v>
      </c>
      <c r="O2183" s="61" t="s">
        <v>3669</v>
      </c>
    </row>
    <row r="2184" spans="1:15" ht="11.4" customHeight="1">
      <c r="A2184" s="120"/>
      <c r="B2184" s="72" t="s">
        <v>1961</v>
      </c>
      <c r="C2184" s="88" t="s">
        <v>1400</v>
      </c>
      <c r="D2184" s="170">
        <f t="shared" si="566"/>
        <v>7.4999999999999997E-2</v>
      </c>
      <c r="E2184" s="171" t="s">
        <v>3442</v>
      </c>
      <c r="F2184" s="172">
        <f t="shared" si="565"/>
        <v>0.01</v>
      </c>
      <c r="G2184" s="184">
        <v>42186</v>
      </c>
      <c r="H2184" s="162">
        <v>0.01</v>
      </c>
      <c r="I2184" s="163">
        <v>0</v>
      </c>
      <c r="J2184" s="162">
        <v>0</v>
      </c>
      <c r="K2184" s="157">
        <v>6.5000000000000002E-2</v>
      </c>
      <c r="L2184" s="157">
        <v>0</v>
      </c>
      <c r="M2184" s="159">
        <f t="shared" si="564"/>
        <v>7.4999999999999997E-2</v>
      </c>
      <c r="N2184" s="160">
        <f t="shared" si="551"/>
        <v>0.01</v>
      </c>
      <c r="O2184" s="61" t="s">
        <v>3669</v>
      </c>
    </row>
    <row r="2185" spans="1:15" ht="11.4" customHeight="1">
      <c r="A2185" s="120"/>
      <c r="B2185" s="72" t="s">
        <v>2159</v>
      </c>
      <c r="C2185" s="88" t="s">
        <v>1400</v>
      </c>
      <c r="D2185" s="170">
        <f t="shared" si="566"/>
        <v>7.4999999999999997E-2</v>
      </c>
      <c r="E2185" s="171" t="s">
        <v>3442</v>
      </c>
      <c r="F2185" s="172">
        <f t="shared" si="565"/>
        <v>0.01</v>
      </c>
      <c r="G2185" s="184">
        <v>43922</v>
      </c>
      <c r="H2185" s="162">
        <v>0.01</v>
      </c>
      <c r="I2185" s="163">
        <v>0</v>
      </c>
      <c r="J2185" s="162">
        <v>0</v>
      </c>
      <c r="K2185" s="157">
        <v>6.5000000000000002E-2</v>
      </c>
      <c r="L2185" s="157">
        <v>0</v>
      </c>
      <c r="M2185" s="159">
        <f t="shared" si="564"/>
        <v>7.4999999999999997E-2</v>
      </c>
      <c r="N2185" s="160">
        <f t="shared" si="551"/>
        <v>0.01</v>
      </c>
      <c r="O2185" s="61" t="s">
        <v>3669</v>
      </c>
    </row>
    <row r="2186" spans="1:15" ht="11.4" customHeight="1">
      <c r="A2186" s="121"/>
      <c r="B2186" s="72" t="s">
        <v>2428</v>
      </c>
      <c r="C2186" s="88" t="s">
        <v>1400</v>
      </c>
      <c r="D2186" s="170">
        <f t="shared" si="566"/>
        <v>7.4999999999999997E-2</v>
      </c>
      <c r="E2186" s="171" t="s">
        <v>3442</v>
      </c>
      <c r="F2186" s="172">
        <f t="shared" si="565"/>
        <v>0.01</v>
      </c>
      <c r="G2186" s="184">
        <v>42186</v>
      </c>
      <c r="H2186" s="162">
        <v>0.01</v>
      </c>
      <c r="I2186" s="163">
        <v>0</v>
      </c>
      <c r="J2186" s="162">
        <v>0</v>
      </c>
      <c r="K2186" s="157">
        <v>6.5000000000000002E-2</v>
      </c>
      <c r="L2186" s="157">
        <v>0</v>
      </c>
      <c r="M2186" s="159">
        <f t="shared" si="564"/>
        <v>7.4999999999999997E-2</v>
      </c>
      <c r="N2186" s="160">
        <f t="shared" si="551"/>
        <v>0.01</v>
      </c>
      <c r="O2186" s="61" t="s">
        <v>3669</v>
      </c>
    </row>
    <row r="2187" spans="1:15" ht="11.4" customHeight="1">
      <c r="A2187" s="120"/>
      <c r="B2187" s="72" t="s">
        <v>2190</v>
      </c>
      <c r="C2187" s="88" t="s">
        <v>1400</v>
      </c>
      <c r="D2187" s="170">
        <f t="shared" si="566"/>
        <v>7.4999999999999997E-2</v>
      </c>
      <c r="E2187" s="171" t="s">
        <v>3442</v>
      </c>
      <c r="F2187" s="172">
        <f t="shared" si="565"/>
        <v>0.01</v>
      </c>
      <c r="G2187" s="184">
        <v>42186</v>
      </c>
      <c r="H2187" s="162">
        <v>0.01</v>
      </c>
      <c r="I2187" s="163">
        <v>0</v>
      </c>
      <c r="J2187" s="162">
        <v>0</v>
      </c>
      <c r="K2187" s="157">
        <v>6.5000000000000002E-2</v>
      </c>
      <c r="L2187" s="157">
        <v>0</v>
      </c>
      <c r="M2187" s="159">
        <f t="shared" si="564"/>
        <v>7.4999999999999997E-2</v>
      </c>
      <c r="N2187" s="160">
        <f t="shared" ref="N2187:N2225" si="567">SUM(H2187+I2187+J2187+L2187)</f>
        <v>0.01</v>
      </c>
      <c r="O2187" s="61" t="s">
        <v>3669</v>
      </c>
    </row>
    <row r="2188" spans="1:15" ht="11.4" customHeight="1">
      <c r="A2188" s="120"/>
      <c r="B2188" s="72" t="s">
        <v>2160</v>
      </c>
      <c r="C2188" s="88" t="s">
        <v>1400</v>
      </c>
      <c r="D2188" s="170">
        <f t="shared" si="566"/>
        <v>7.4999999999999997E-2</v>
      </c>
      <c r="E2188" s="171" t="s">
        <v>3442</v>
      </c>
      <c r="F2188" s="172">
        <f t="shared" si="565"/>
        <v>0.01</v>
      </c>
      <c r="G2188" s="184">
        <v>43922</v>
      </c>
      <c r="H2188" s="162">
        <v>0.01</v>
      </c>
      <c r="I2188" s="163">
        <v>0</v>
      </c>
      <c r="J2188" s="162">
        <v>0</v>
      </c>
      <c r="K2188" s="157">
        <v>6.5000000000000002E-2</v>
      </c>
      <c r="L2188" s="157">
        <v>0</v>
      </c>
      <c r="M2188" s="159">
        <f t="shared" si="564"/>
        <v>7.4999999999999997E-2</v>
      </c>
      <c r="N2188" s="160">
        <f t="shared" si="567"/>
        <v>0.01</v>
      </c>
      <c r="O2188" s="61" t="s">
        <v>3669</v>
      </c>
    </row>
    <row r="2189" spans="1:15" ht="11.4" customHeight="1">
      <c r="A2189" s="120"/>
      <c r="B2189" s="72" t="s">
        <v>2360</v>
      </c>
      <c r="C2189" s="88" t="s">
        <v>1400</v>
      </c>
      <c r="D2189" s="170">
        <f t="shared" si="566"/>
        <v>7.4999999999999997E-2</v>
      </c>
      <c r="E2189" s="171" t="s">
        <v>3442</v>
      </c>
      <c r="F2189" s="172">
        <f t="shared" si="565"/>
        <v>0.01</v>
      </c>
      <c r="G2189" s="184">
        <v>43922</v>
      </c>
      <c r="H2189" s="162">
        <v>0.01</v>
      </c>
      <c r="I2189" s="163">
        <v>0</v>
      </c>
      <c r="J2189" s="162">
        <v>0</v>
      </c>
      <c r="K2189" s="157">
        <v>6.5000000000000002E-2</v>
      </c>
      <c r="L2189" s="157">
        <v>0</v>
      </c>
      <c r="M2189" s="159">
        <f t="shared" si="564"/>
        <v>7.4999999999999997E-2</v>
      </c>
      <c r="N2189" s="160">
        <f t="shared" si="567"/>
        <v>0.01</v>
      </c>
      <c r="O2189" s="61" t="s">
        <v>3669</v>
      </c>
    </row>
    <row r="2190" spans="1:15" ht="11.4" customHeight="1">
      <c r="A2190" s="120"/>
      <c r="B2190" s="72" t="s">
        <v>2161</v>
      </c>
      <c r="C2190" s="88" t="s">
        <v>1400</v>
      </c>
      <c r="D2190" s="170">
        <f t="shared" si="566"/>
        <v>7.4999999999999997E-2</v>
      </c>
      <c r="E2190" s="171" t="s">
        <v>3442</v>
      </c>
      <c r="F2190" s="172">
        <f t="shared" si="565"/>
        <v>0.01</v>
      </c>
      <c r="G2190" s="184">
        <v>43922</v>
      </c>
      <c r="H2190" s="162">
        <v>0.01</v>
      </c>
      <c r="I2190" s="163">
        <v>0</v>
      </c>
      <c r="J2190" s="162">
        <v>0</v>
      </c>
      <c r="K2190" s="157">
        <v>6.5000000000000002E-2</v>
      </c>
      <c r="L2190" s="157">
        <v>0</v>
      </c>
      <c r="M2190" s="159">
        <f t="shared" si="564"/>
        <v>7.4999999999999997E-2</v>
      </c>
      <c r="N2190" s="160">
        <f t="shared" si="567"/>
        <v>0.01</v>
      </c>
      <c r="O2190" s="61" t="s">
        <v>3669</v>
      </c>
    </row>
    <row r="2191" spans="1:15" ht="11.4" customHeight="1">
      <c r="A2191" s="120"/>
      <c r="B2191" s="72" t="s">
        <v>2162</v>
      </c>
      <c r="C2191" s="88" t="s">
        <v>1400</v>
      </c>
      <c r="D2191" s="170">
        <f t="shared" si="566"/>
        <v>7.4999999999999997E-2</v>
      </c>
      <c r="E2191" s="171" t="s">
        <v>3442</v>
      </c>
      <c r="F2191" s="172">
        <f t="shared" si="565"/>
        <v>0.01</v>
      </c>
      <c r="G2191" s="184">
        <v>43922</v>
      </c>
      <c r="H2191" s="162">
        <v>0.01</v>
      </c>
      <c r="I2191" s="163">
        <v>0</v>
      </c>
      <c r="J2191" s="162">
        <v>0</v>
      </c>
      <c r="K2191" s="157">
        <v>6.5000000000000002E-2</v>
      </c>
      <c r="L2191" s="157">
        <v>0</v>
      </c>
      <c r="M2191" s="159">
        <f t="shared" si="564"/>
        <v>7.4999999999999997E-2</v>
      </c>
      <c r="N2191" s="160">
        <f t="shared" si="567"/>
        <v>0.01</v>
      </c>
      <c r="O2191" s="61" t="s">
        <v>3669</v>
      </c>
    </row>
    <row r="2192" spans="1:15" ht="11.4" customHeight="1">
      <c r="A2192" s="14"/>
      <c r="B2192" s="72" t="s">
        <v>2191</v>
      </c>
      <c r="C2192" s="62" t="s">
        <v>1400</v>
      </c>
      <c r="D2192" s="167">
        <f t="shared" si="566"/>
        <v>7.4999999999999997E-2</v>
      </c>
      <c r="E2192" s="168" t="s">
        <v>3442</v>
      </c>
      <c r="F2192" s="169">
        <f t="shared" si="565"/>
        <v>0.01</v>
      </c>
      <c r="G2192" s="184">
        <v>44013</v>
      </c>
      <c r="H2192" s="162">
        <v>0.01</v>
      </c>
      <c r="I2192" s="163">
        <v>0</v>
      </c>
      <c r="J2192" s="162">
        <v>0</v>
      </c>
      <c r="K2192" s="157">
        <v>6.5000000000000002E-2</v>
      </c>
      <c r="L2192" s="157">
        <v>0</v>
      </c>
      <c r="M2192" s="159">
        <f t="shared" si="564"/>
        <v>7.4999999999999997E-2</v>
      </c>
      <c r="N2192" s="160">
        <f t="shared" si="567"/>
        <v>0.01</v>
      </c>
      <c r="O2192" s="61" t="s">
        <v>3669</v>
      </c>
    </row>
    <row r="2193" spans="1:15" ht="11.4" customHeight="1">
      <c r="A2193" s="58" t="s">
        <v>3928</v>
      </c>
      <c r="B2193" s="93"/>
      <c r="C2193" s="88" t="s">
        <v>3930</v>
      </c>
      <c r="D2193" s="170">
        <f t="shared" ref="D2193:D2194" si="568">SUM(M2193)</f>
        <v>0.09</v>
      </c>
      <c r="E2193" s="171" t="s">
        <v>3931</v>
      </c>
      <c r="F2193" s="172">
        <f t="shared" ref="F2193:F2194" si="569">SUM(N2193)</f>
        <v>2.5000000000000001E-2</v>
      </c>
      <c r="G2193" s="184">
        <v>45383</v>
      </c>
      <c r="H2193" s="162">
        <v>0.01</v>
      </c>
      <c r="I2193" s="163">
        <v>0</v>
      </c>
      <c r="J2193" s="162">
        <v>1.4999999999999999E-2</v>
      </c>
      <c r="K2193" s="157">
        <v>6.5000000000000002E-2</v>
      </c>
      <c r="L2193" s="157">
        <v>0</v>
      </c>
      <c r="M2193" s="159">
        <f t="shared" ref="M2193:M2195" si="570">SUM(H2193:K2193)</f>
        <v>0.09</v>
      </c>
      <c r="N2193" s="160">
        <f t="shared" ref="N2193:N2195" si="571">SUM(H2193+I2193+J2193+L2193)</f>
        <v>2.5000000000000001E-2</v>
      </c>
      <c r="O2193" s="61" t="s">
        <v>3669</v>
      </c>
    </row>
    <row r="2194" spans="1:15" ht="11.4" customHeight="1">
      <c r="A2194" s="14"/>
      <c r="B2194" s="73" t="s">
        <v>3929</v>
      </c>
      <c r="C2194" s="62" t="s">
        <v>3930</v>
      </c>
      <c r="D2194" s="167">
        <f t="shared" si="568"/>
        <v>0.09</v>
      </c>
      <c r="E2194" s="168" t="s">
        <v>3931</v>
      </c>
      <c r="F2194" s="169">
        <f t="shared" si="569"/>
        <v>2.5000000000000001E-2</v>
      </c>
      <c r="G2194" s="184">
        <v>45383</v>
      </c>
      <c r="H2194" s="162">
        <v>0.01</v>
      </c>
      <c r="I2194" s="163">
        <v>0</v>
      </c>
      <c r="J2194" s="162">
        <v>1.4999999999999999E-2</v>
      </c>
      <c r="K2194" s="157">
        <v>6.5000000000000002E-2</v>
      </c>
      <c r="L2194" s="157">
        <v>0</v>
      </c>
      <c r="M2194" s="159">
        <f t="shared" si="570"/>
        <v>0.09</v>
      </c>
      <c r="N2194" s="160">
        <f t="shared" si="571"/>
        <v>2.5000000000000001E-2</v>
      </c>
      <c r="O2194" s="61" t="s">
        <v>3669</v>
      </c>
    </row>
    <row r="2195" spans="1:15" ht="11.4" customHeight="1">
      <c r="A2195" s="122" t="s">
        <v>4195</v>
      </c>
      <c r="B2195" s="72"/>
      <c r="C2195" s="63" t="s">
        <v>4196</v>
      </c>
      <c r="D2195" s="164">
        <v>9.5000000000000001E-2</v>
      </c>
      <c r="E2195" s="165" t="s">
        <v>4197</v>
      </c>
      <c r="F2195" s="166">
        <v>0.03</v>
      </c>
      <c r="G2195" s="184">
        <v>46113</v>
      </c>
      <c r="H2195" s="162">
        <v>0.01</v>
      </c>
      <c r="I2195" s="163">
        <v>0</v>
      </c>
      <c r="J2195" s="162">
        <v>0.02</v>
      </c>
      <c r="K2195" s="157">
        <v>6.5000000000000002E-2</v>
      </c>
      <c r="L2195" s="157">
        <v>0</v>
      </c>
      <c r="M2195" s="159">
        <f t="shared" si="570"/>
        <v>9.5000000000000001E-2</v>
      </c>
      <c r="N2195" s="160">
        <f t="shared" si="571"/>
        <v>0.03</v>
      </c>
      <c r="O2195" s="61" t="s">
        <v>3669</v>
      </c>
    </row>
    <row r="2196" spans="1:15" ht="11.4" customHeight="1">
      <c r="A2196" s="120"/>
      <c r="B2196" s="72" t="s">
        <v>4198</v>
      </c>
      <c r="C2196" s="88" t="s">
        <v>4196</v>
      </c>
      <c r="D2196" s="170">
        <v>9.5000000000000001E-2</v>
      </c>
      <c r="E2196" s="171" t="s">
        <v>4197</v>
      </c>
      <c r="F2196" s="172">
        <v>0.03</v>
      </c>
      <c r="G2196" s="184">
        <v>46113</v>
      </c>
      <c r="H2196" s="162">
        <v>0.01</v>
      </c>
      <c r="I2196" s="163">
        <v>0</v>
      </c>
      <c r="J2196" s="162">
        <v>0.02</v>
      </c>
      <c r="K2196" s="157">
        <v>6.5000000000000002E-2</v>
      </c>
      <c r="L2196" s="157">
        <v>0</v>
      </c>
      <c r="M2196" s="159">
        <f t="shared" ref="M2196:M2197" si="572">SUM(H2196:K2196)</f>
        <v>9.5000000000000001E-2</v>
      </c>
      <c r="N2196" s="160">
        <f t="shared" ref="N2196:N2197" si="573">SUM(H2196+I2196+J2196+L2196)</f>
        <v>0.03</v>
      </c>
      <c r="O2196" s="61" t="s">
        <v>3669</v>
      </c>
    </row>
    <row r="2197" spans="1:15" ht="11.4" customHeight="1">
      <c r="A2197" s="120"/>
      <c r="B2197" s="72" t="s">
        <v>4199</v>
      </c>
      <c r="C2197" s="62" t="s">
        <v>4196</v>
      </c>
      <c r="D2197" s="167">
        <v>9.5000000000000001E-2</v>
      </c>
      <c r="E2197" s="168" t="s">
        <v>4197</v>
      </c>
      <c r="F2197" s="169">
        <v>0.03</v>
      </c>
      <c r="G2197" s="184">
        <v>46113</v>
      </c>
      <c r="H2197" s="162">
        <v>0.01</v>
      </c>
      <c r="I2197" s="163">
        <v>0</v>
      </c>
      <c r="J2197" s="162">
        <v>0.02</v>
      </c>
      <c r="K2197" s="157">
        <v>6.5000000000000002E-2</v>
      </c>
      <c r="L2197" s="157">
        <v>0</v>
      </c>
      <c r="M2197" s="159">
        <f t="shared" si="572"/>
        <v>9.5000000000000001E-2</v>
      </c>
      <c r="N2197" s="160">
        <f t="shared" si="573"/>
        <v>0.03</v>
      </c>
      <c r="O2197" s="61" t="s">
        <v>3669</v>
      </c>
    </row>
    <row r="2198" spans="1:15" ht="11.4" customHeight="1">
      <c r="A2198" s="55" t="s">
        <v>2143</v>
      </c>
      <c r="B2198" s="93"/>
      <c r="C2198" s="88" t="s">
        <v>2144</v>
      </c>
      <c r="D2198" s="170">
        <f t="shared" si="566"/>
        <v>9.5000000000000001E-2</v>
      </c>
      <c r="E2198" s="171" t="s">
        <v>3505</v>
      </c>
      <c r="F2198" s="172">
        <f t="shared" si="565"/>
        <v>0.03</v>
      </c>
      <c r="G2198" s="184">
        <v>43922</v>
      </c>
      <c r="H2198" s="162">
        <v>0.01</v>
      </c>
      <c r="I2198" s="163">
        <v>0</v>
      </c>
      <c r="J2198" s="162">
        <v>0.02</v>
      </c>
      <c r="K2198" s="157">
        <v>6.5000000000000002E-2</v>
      </c>
      <c r="L2198" s="157">
        <v>0</v>
      </c>
      <c r="M2198" s="159">
        <f t="shared" si="564"/>
        <v>9.5000000000000001E-2</v>
      </c>
      <c r="N2198" s="160">
        <f t="shared" si="567"/>
        <v>0.03</v>
      </c>
      <c r="O2198" s="61" t="s">
        <v>3669</v>
      </c>
    </row>
    <row r="2199" spans="1:15" ht="11.4" customHeight="1">
      <c r="A2199" s="120"/>
      <c r="B2199" s="72" t="s">
        <v>2439</v>
      </c>
      <c r="C2199" s="88" t="s">
        <v>2144</v>
      </c>
      <c r="D2199" s="170">
        <f t="shared" si="566"/>
        <v>9.5000000000000001E-2</v>
      </c>
      <c r="E2199" s="171" t="s">
        <v>3505</v>
      </c>
      <c r="F2199" s="172">
        <f t="shared" si="565"/>
        <v>0.03</v>
      </c>
      <c r="G2199" s="184">
        <v>44562</v>
      </c>
      <c r="H2199" s="162">
        <v>0.01</v>
      </c>
      <c r="I2199" s="163">
        <v>0</v>
      </c>
      <c r="J2199" s="162">
        <v>0.02</v>
      </c>
      <c r="K2199" s="157">
        <v>6.5000000000000002E-2</v>
      </c>
      <c r="L2199" s="157">
        <v>0</v>
      </c>
      <c r="M2199" s="159">
        <f t="shared" si="564"/>
        <v>9.5000000000000001E-2</v>
      </c>
      <c r="N2199" s="160">
        <f t="shared" si="567"/>
        <v>0.03</v>
      </c>
      <c r="O2199" s="61" t="s">
        <v>3669</v>
      </c>
    </row>
    <row r="2200" spans="1:15" ht="11.4" customHeight="1">
      <c r="A2200" s="120"/>
      <c r="B2200" s="72" t="s">
        <v>2153</v>
      </c>
      <c r="C2200" s="88" t="s">
        <v>2144</v>
      </c>
      <c r="D2200" s="170">
        <f t="shared" si="566"/>
        <v>9.5000000000000001E-2</v>
      </c>
      <c r="E2200" s="171" t="s">
        <v>3505</v>
      </c>
      <c r="F2200" s="172">
        <f t="shared" si="565"/>
        <v>0.03</v>
      </c>
      <c r="G2200" s="184">
        <v>43922</v>
      </c>
      <c r="H2200" s="162">
        <v>0.01</v>
      </c>
      <c r="I2200" s="163">
        <v>0</v>
      </c>
      <c r="J2200" s="162">
        <v>0.02</v>
      </c>
      <c r="K2200" s="157">
        <v>6.5000000000000002E-2</v>
      </c>
      <c r="L2200" s="157">
        <v>0</v>
      </c>
      <c r="M2200" s="159">
        <f t="shared" si="564"/>
        <v>9.5000000000000001E-2</v>
      </c>
      <c r="N2200" s="160">
        <f t="shared" si="567"/>
        <v>0.03</v>
      </c>
      <c r="O2200" s="61" t="s">
        <v>3669</v>
      </c>
    </row>
    <row r="2201" spans="1:15" ht="11.4" customHeight="1">
      <c r="A2201" s="120"/>
      <c r="B2201" s="72" t="s">
        <v>2361</v>
      </c>
      <c r="C2201" s="88" t="s">
        <v>2144</v>
      </c>
      <c r="D2201" s="170">
        <f t="shared" si="566"/>
        <v>9.5000000000000001E-2</v>
      </c>
      <c r="E2201" s="171" t="s">
        <v>3505</v>
      </c>
      <c r="F2201" s="172">
        <f t="shared" si="565"/>
        <v>0.03</v>
      </c>
      <c r="G2201" s="184">
        <v>43922</v>
      </c>
      <c r="H2201" s="162">
        <v>0.01</v>
      </c>
      <c r="I2201" s="163">
        <v>0</v>
      </c>
      <c r="J2201" s="162">
        <v>0.02</v>
      </c>
      <c r="K2201" s="157">
        <v>6.5000000000000002E-2</v>
      </c>
      <c r="L2201" s="157">
        <v>0</v>
      </c>
      <c r="M2201" s="159">
        <f t="shared" si="564"/>
        <v>9.5000000000000001E-2</v>
      </c>
      <c r="N2201" s="160">
        <f t="shared" si="567"/>
        <v>0.03</v>
      </c>
      <c r="O2201" s="61" t="s">
        <v>3669</v>
      </c>
    </row>
    <row r="2202" spans="1:15" ht="11.4" customHeight="1">
      <c r="A2202" s="120"/>
      <c r="B2202" s="72" t="s">
        <v>2154</v>
      </c>
      <c r="C2202" s="88" t="s">
        <v>2144</v>
      </c>
      <c r="D2202" s="170">
        <f t="shared" si="566"/>
        <v>9.5000000000000001E-2</v>
      </c>
      <c r="E2202" s="171" t="s">
        <v>3505</v>
      </c>
      <c r="F2202" s="172">
        <f t="shared" si="565"/>
        <v>0.03</v>
      </c>
      <c r="G2202" s="184">
        <v>43922</v>
      </c>
      <c r="H2202" s="162">
        <v>0.01</v>
      </c>
      <c r="I2202" s="163">
        <v>0</v>
      </c>
      <c r="J2202" s="162">
        <v>0.02</v>
      </c>
      <c r="K2202" s="157">
        <v>6.5000000000000002E-2</v>
      </c>
      <c r="L2202" s="157">
        <v>0</v>
      </c>
      <c r="M2202" s="159">
        <f t="shared" si="564"/>
        <v>9.5000000000000001E-2</v>
      </c>
      <c r="N2202" s="160">
        <f t="shared" si="567"/>
        <v>0.03</v>
      </c>
      <c r="O2202" s="61" t="s">
        <v>3669</v>
      </c>
    </row>
    <row r="2203" spans="1:15" ht="11.4" customHeight="1">
      <c r="A2203" s="14"/>
      <c r="B2203" s="73" t="s">
        <v>2155</v>
      </c>
      <c r="C2203" s="62" t="s">
        <v>2144</v>
      </c>
      <c r="D2203" s="167">
        <f t="shared" si="566"/>
        <v>9.5000000000000001E-2</v>
      </c>
      <c r="E2203" s="168" t="s">
        <v>3505</v>
      </c>
      <c r="F2203" s="169">
        <f t="shared" si="565"/>
        <v>0.03</v>
      </c>
      <c r="G2203" s="184">
        <v>43922</v>
      </c>
      <c r="H2203" s="162">
        <v>0.01</v>
      </c>
      <c r="I2203" s="163">
        <v>0</v>
      </c>
      <c r="J2203" s="162">
        <v>0.02</v>
      </c>
      <c r="K2203" s="157">
        <v>6.5000000000000002E-2</v>
      </c>
      <c r="L2203" s="157">
        <v>0</v>
      </c>
      <c r="M2203" s="159">
        <f t="shared" si="564"/>
        <v>9.5000000000000001E-2</v>
      </c>
      <c r="N2203" s="160">
        <f t="shared" si="567"/>
        <v>0.03</v>
      </c>
      <c r="O2203" s="61" t="s">
        <v>3669</v>
      </c>
    </row>
    <row r="2204" spans="1:15" ht="11.4" customHeight="1">
      <c r="A2204" s="55" t="s">
        <v>1388</v>
      </c>
      <c r="B2204" s="78"/>
      <c r="C2204" s="88" t="s">
        <v>1386</v>
      </c>
      <c r="D2204" s="170">
        <f t="shared" si="566"/>
        <v>9.5000000000000001E-2</v>
      </c>
      <c r="E2204" s="171" t="s">
        <v>3443</v>
      </c>
      <c r="F2204" s="172">
        <f t="shared" si="565"/>
        <v>0.03</v>
      </c>
      <c r="G2204" s="184">
        <v>42186</v>
      </c>
      <c r="H2204" s="162">
        <v>0.01</v>
      </c>
      <c r="I2204" s="163">
        <v>0</v>
      </c>
      <c r="J2204" s="162">
        <v>0.02</v>
      </c>
      <c r="K2204" s="157">
        <v>6.5000000000000002E-2</v>
      </c>
      <c r="L2204" s="157">
        <v>0</v>
      </c>
      <c r="M2204" s="159">
        <f t="shared" si="564"/>
        <v>9.5000000000000001E-2</v>
      </c>
      <c r="N2204" s="160">
        <f t="shared" si="567"/>
        <v>0.03</v>
      </c>
      <c r="O2204" s="61" t="s">
        <v>3669</v>
      </c>
    </row>
    <row r="2205" spans="1:15" ht="11.4" customHeight="1">
      <c r="A2205" s="12" t="s">
        <v>1643</v>
      </c>
      <c r="B2205" s="73" t="s">
        <v>1644</v>
      </c>
      <c r="C2205" s="62" t="s">
        <v>1386</v>
      </c>
      <c r="D2205" s="167">
        <f t="shared" si="566"/>
        <v>9.5000000000000001E-2</v>
      </c>
      <c r="E2205" s="168" t="s">
        <v>3443</v>
      </c>
      <c r="F2205" s="169">
        <f t="shared" si="565"/>
        <v>0.03</v>
      </c>
      <c r="G2205" s="184">
        <v>42186</v>
      </c>
      <c r="H2205" s="162">
        <v>0.01</v>
      </c>
      <c r="I2205" s="163">
        <v>0</v>
      </c>
      <c r="J2205" s="162">
        <v>0.02</v>
      </c>
      <c r="K2205" s="157">
        <v>6.5000000000000002E-2</v>
      </c>
      <c r="L2205" s="157">
        <v>0</v>
      </c>
      <c r="M2205" s="159">
        <f t="shared" si="564"/>
        <v>9.5000000000000001E-2</v>
      </c>
      <c r="N2205" s="160">
        <f t="shared" si="567"/>
        <v>0.03</v>
      </c>
      <c r="O2205" s="61" t="s">
        <v>3669</v>
      </c>
    </row>
    <row r="2206" spans="1:15" ht="12.6" customHeight="1">
      <c r="A2206" s="40" t="s">
        <v>1627</v>
      </c>
      <c r="B2206" s="68"/>
      <c r="C2206" s="62" t="s">
        <v>1108</v>
      </c>
      <c r="D2206" s="167">
        <f t="shared" si="566"/>
        <v>8.5999999999999993E-2</v>
      </c>
      <c r="E2206" s="168" t="s">
        <v>3444</v>
      </c>
      <c r="F2206" s="169">
        <f t="shared" si="565"/>
        <v>2.0999999999999998E-2</v>
      </c>
      <c r="G2206" s="156">
        <v>45017</v>
      </c>
      <c r="H2206" s="162">
        <v>1.35E-2</v>
      </c>
      <c r="I2206" s="163">
        <v>7.4999999999999997E-3</v>
      </c>
      <c r="J2206" s="162">
        <v>0</v>
      </c>
      <c r="K2206" s="157">
        <v>6.5000000000000002E-2</v>
      </c>
      <c r="L2206" s="157">
        <v>0</v>
      </c>
      <c r="M2206" s="159">
        <f t="shared" si="564"/>
        <v>8.5999999999999993E-2</v>
      </c>
      <c r="N2206" s="160">
        <f t="shared" si="567"/>
        <v>2.0999999999999998E-2</v>
      </c>
      <c r="O2206" s="55"/>
    </row>
    <row r="2207" spans="1:15" ht="12.6" customHeight="1">
      <c r="A2207" s="41" t="s">
        <v>1628</v>
      </c>
      <c r="B2207" s="69"/>
      <c r="C2207" s="59" t="s">
        <v>1289</v>
      </c>
      <c r="D2207" s="153">
        <f t="shared" si="566"/>
        <v>8.7499999999999994E-2</v>
      </c>
      <c r="E2207" s="161" t="s">
        <v>3445</v>
      </c>
      <c r="F2207" s="155">
        <f t="shared" si="565"/>
        <v>2.2499999999999999E-2</v>
      </c>
      <c r="G2207" s="156">
        <v>42186</v>
      </c>
      <c r="H2207" s="162">
        <v>1.4999999999999999E-2</v>
      </c>
      <c r="I2207" s="163">
        <v>7.4999999999999997E-3</v>
      </c>
      <c r="J2207" s="162">
        <v>0</v>
      </c>
      <c r="K2207" s="157">
        <v>6.5000000000000002E-2</v>
      </c>
      <c r="L2207" s="157">
        <v>0</v>
      </c>
      <c r="M2207" s="159">
        <f t="shared" si="564"/>
        <v>8.7499999999999994E-2</v>
      </c>
      <c r="N2207" s="160">
        <f t="shared" si="567"/>
        <v>2.2499999999999999E-2</v>
      </c>
      <c r="O2207" s="55"/>
    </row>
    <row r="2208" spans="1:15" ht="12.6" customHeight="1">
      <c r="A2208" s="41" t="s">
        <v>267</v>
      </c>
      <c r="B2208" s="69"/>
      <c r="C2208" s="59" t="s">
        <v>268</v>
      </c>
      <c r="D2208" s="153">
        <f t="shared" si="566"/>
        <v>0.09</v>
      </c>
      <c r="E2208" s="161" t="s">
        <v>3446</v>
      </c>
      <c r="F2208" s="155">
        <f t="shared" si="565"/>
        <v>2.5000000000000001E-2</v>
      </c>
      <c r="G2208" s="156">
        <v>42186</v>
      </c>
      <c r="H2208" s="162">
        <v>1.4999999999999999E-2</v>
      </c>
      <c r="I2208" s="163">
        <v>0.01</v>
      </c>
      <c r="J2208" s="162">
        <v>0</v>
      </c>
      <c r="K2208" s="157">
        <v>6.5000000000000002E-2</v>
      </c>
      <c r="L2208" s="157">
        <v>0</v>
      </c>
      <c r="M2208" s="159">
        <f t="shared" si="564"/>
        <v>0.09</v>
      </c>
      <c r="N2208" s="160">
        <f t="shared" si="567"/>
        <v>2.5000000000000001E-2</v>
      </c>
      <c r="O2208" s="55"/>
    </row>
    <row r="2209" spans="1:15" ht="12.6" customHeight="1">
      <c r="A2209" s="41" t="s">
        <v>1515</v>
      </c>
      <c r="B2209" s="69"/>
      <c r="C2209" s="59" t="s">
        <v>1516</v>
      </c>
      <c r="D2209" s="153">
        <f t="shared" si="566"/>
        <v>7.4999999999999997E-2</v>
      </c>
      <c r="E2209" s="161" t="s">
        <v>3447</v>
      </c>
      <c r="F2209" s="155">
        <f t="shared" si="565"/>
        <v>0.01</v>
      </c>
      <c r="G2209" s="156">
        <v>42736</v>
      </c>
      <c r="H2209" s="162">
        <v>0.01</v>
      </c>
      <c r="I2209" s="163">
        <v>0</v>
      </c>
      <c r="J2209" s="162">
        <v>0</v>
      </c>
      <c r="K2209" s="157">
        <v>6.5000000000000002E-2</v>
      </c>
      <c r="L2209" s="157">
        <v>0</v>
      </c>
      <c r="M2209" s="159">
        <f t="shared" si="564"/>
        <v>7.4999999999999997E-2</v>
      </c>
      <c r="N2209" s="160">
        <f t="shared" si="567"/>
        <v>0.01</v>
      </c>
      <c r="O2209" s="55"/>
    </row>
    <row r="2210" spans="1:15" ht="12.6" customHeight="1">
      <c r="A2210" s="41" t="s">
        <v>933</v>
      </c>
      <c r="B2210" s="69"/>
      <c r="C2210" s="59" t="s">
        <v>934</v>
      </c>
      <c r="D2210" s="153">
        <f t="shared" si="566"/>
        <v>7.4999999999999997E-2</v>
      </c>
      <c r="E2210" s="161" t="s">
        <v>3448</v>
      </c>
      <c r="F2210" s="155">
        <f t="shared" si="565"/>
        <v>0.01</v>
      </c>
      <c r="G2210" s="156">
        <v>43647</v>
      </c>
      <c r="H2210" s="162">
        <v>0.01</v>
      </c>
      <c r="I2210" s="163">
        <v>0</v>
      </c>
      <c r="J2210" s="162">
        <v>0</v>
      </c>
      <c r="K2210" s="157">
        <v>6.5000000000000002E-2</v>
      </c>
      <c r="L2210" s="157">
        <v>0</v>
      </c>
      <c r="M2210" s="159">
        <f t="shared" si="564"/>
        <v>7.4999999999999997E-2</v>
      </c>
      <c r="N2210" s="160">
        <f t="shared" si="567"/>
        <v>0.01</v>
      </c>
      <c r="O2210" s="55"/>
    </row>
    <row r="2211" spans="1:15" ht="12.6" customHeight="1">
      <c r="A2211" s="41" t="s">
        <v>95</v>
      </c>
      <c r="B2211" s="69"/>
      <c r="C2211" s="59" t="s">
        <v>96</v>
      </c>
      <c r="D2211" s="153">
        <f t="shared" si="566"/>
        <v>7.4999999999999997E-2</v>
      </c>
      <c r="E2211" s="161" t="s">
        <v>3449</v>
      </c>
      <c r="F2211" s="155">
        <f t="shared" si="565"/>
        <v>0.01</v>
      </c>
      <c r="G2211" s="156">
        <v>42186</v>
      </c>
      <c r="H2211" s="162">
        <v>0</v>
      </c>
      <c r="I2211" s="163">
        <v>0.01</v>
      </c>
      <c r="J2211" s="162">
        <v>0</v>
      </c>
      <c r="K2211" s="157">
        <v>6.5000000000000002E-2</v>
      </c>
      <c r="L2211" s="157">
        <v>0</v>
      </c>
      <c r="M2211" s="159">
        <f t="shared" si="564"/>
        <v>7.4999999999999997E-2</v>
      </c>
      <c r="N2211" s="160">
        <f t="shared" si="567"/>
        <v>0.01</v>
      </c>
      <c r="O2211" s="55"/>
    </row>
    <row r="2212" spans="1:15" ht="12.6" customHeight="1">
      <c r="A2212" s="41" t="s">
        <v>722</v>
      </c>
      <c r="B2212" s="69"/>
      <c r="C2212" s="59" t="s">
        <v>723</v>
      </c>
      <c r="D2212" s="153">
        <f t="shared" si="566"/>
        <v>7.4999999999999997E-2</v>
      </c>
      <c r="E2212" s="161" t="s">
        <v>3450</v>
      </c>
      <c r="F2212" s="155">
        <f t="shared" si="565"/>
        <v>0.01</v>
      </c>
      <c r="G2212" s="156">
        <v>42186</v>
      </c>
      <c r="H2212" s="162">
        <v>0.01</v>
      </c>
      <c r="I2212" s="163">
        <v>0</v>
      </c>
      <c r="J2212" s="162">
        <v>0</v>
      </c>
      <c r="K2212" s="157">
        <v>6.5000000000000002E-2</v>
      </c>
      <c r="L2212" s="157">
        <v>0</v>
      </c>
      <c r="M2212" s="159">
        <f t="shared" si="564"/>
        <v>7.4999999999999997E-2</v>
      </c>
      <c r="N2212" s="160">
        <f t="shared" si="567"/>
        <v>0.01</v>
      </c>
      <c r="O2212" s="55"/>
    </row>
    <row r="2213" spans="1:15" ht="12.6" customHeight="1">
      <c r="A2213" s="41" t="s">
        <v>233</v>
      </c>
      <c r="B2213" s="69"/>
      <c r="C2213" s="59" t="s">
        <v>234</v>
      </c>
      <c r="D2213" s="153">
        <f t="shared" si="566"/>
        <v>8.5000000000000006E-2</v>
      </c>
      <c r="E2213" s="161" t="s">
        <v>3451</v>
      </c>
      <c r="F2213" s="155">
        <f t="shared" si="565"/>
        <v>0.02</v>
      </c>
      <c r="G2213" s="156">
        <v>42186</v>
      </c>
      <c r="H2213" s="162">
        <v>0.01</v>
      </c>
      <c r="I2213" s="163">
        <v>0.01</v>
      </c>
      <c r="J2213" s="162">
        <v>0</v>
      </c>
      <c r="K2213" s="157">
        <v>6.5000000000000002E-2</v>
      </c>
      <c r="L2213" s="157">
        <v>0</v>
      </c>
      <c r="M2213" s="159">
        <f t="shared" si="564"/>
        <v>8.5000000000000006E-2</v>
      </c>
      <c r="N2213" s="160">
        <f t="shared" si="567"/>
        <v>0.02</v>
      </c>
      <c r="O2213" s="55"/>
    </row>
    <row r="2214" spans="1:15" ht="12.6" customHeight="1">
      <c r="A2214" s="41" t="s">
        <v>1266</v>
      </c>
      <c r="B2214" s="69"/>
      <c r="C2214" s="59" t="s">
        <v>1267</v>
      </c>
      <c r="D2214" s="153">
        <f t="shared" si="566"/>
        <v>7.4999999999999997E-2</v>
      </c>
      <c r="E2214" s="161" t="s">
        <v>3452</v>
      </c>
      <c r="F2214" s="155">
        <f t="shared" si="565"/>
        <v>0.01</v>
      </c>
      <c r="G2214" s="156">
        <v>45017</v>
      </c>
      <c r="H2214" s="162">
        <v>0.01</v>
      </c>
      <c r="I2214" s="163">
        <v>0</v>
      </c>
      <c r="J2214" s="162">
        <v>0</v>
      </c>
      <c r="K2214" s="157">
        <v>6.5000000000000002E-2</v>
      </c>
      <c r="L2214" s="157">
        <v>0</v>
      </c>
      <c r="M2214" s="159">
        <f t="shared" si="564"/>
        <v>7.4999999999999997E-2</v>
      </c>
      <c r="N2214" s="160">
        <f t="shared" si="567"/>
        <v>0.01</v>
      </c>
      <c r="O2214" s="55"/>
    </row>
    <row r="2215" spans="1:15" ht="12.6" customHeight="1">
      <c r="A2215" s="41" t="s">
        <v>417</v>
      </c>
      <c r="B2215" s="69"/>
      <c r="C2215" s="59" t="s">
        <v>418</v>
      </c>
      <c r="D2215" s="153">
        <f t="shared" si="566"/>
        <v>0.08</v>
      </c>
      <c r="E2215" s="161" t="s">
        <v>3453</v>
      </c>
      <c r="F2215" s="155">
        <f t="shared" si="565"/>
        <v>1.4999999999999999E-2</v>
      </c>
      <c r="G2215" s="156">
        <v>43556</v>
      </c>
      <c r="H2215" s="162">
        <v>0.01</v>
      </c>
      <c r="I2215" s="163">
        <v>5.0000000000000001E-3</v>
      </c>
      <c r="J2215" s="162">
        <v>0</v>
      </c>
      <c r="K2215" s="157">
        <v>6.5000000000000002E-2</v>
      </c>
      <c r="L2215" s="157">
        <v>0</v>
      </c>
      <c r="M2215" s="159">
        <f t="shared" si="564"/>
        <v>0.08</v>
      </c>
      <c r="N2215" s="160">
        <f t="shared" si="567"/>
        <v>1.4999999999999999E-2</v>
      </c>
      <c r="O2215" s="55"/>
    </row>
    <row r="2216" spans="1:15" ht="12.6" customHeight="1">
      <c r="A2216" s="41" t="s">
        <v>651</v>
      </c>
      <c r="B2216" s="69"/>
      <c r="C2216" s="59" t="s">
        <v>652</v>
      </c>
      <c r="D2216" s="153">
        <f t="shared" si="566"/>
        <v>8.5000000000000006E-2</v>
      </c>
      <c r="E2216" s="161" t="s">
        <v>3454</v>
      </c>
      <c r="F2216" s="155">
        <f t="shared" si="565"/>
        <v>0.02</v>
      </c>
      <c r="G2216" s="156">
        <v>46113</v>
      </c>
      <c r="H2216" s="162">
        <v>0.02</v>
      </c>
      <c r="I2216" s="163">
        <v>0</v>
      </c>
      <c r="J2216" s="162">
        <v>0</v>
      </c>
      <c r="K2216" s="157">
        <v>6.5000000000000002E-2</v>
      </c>
      <c r="L2216" s="157">
        <v>0</v>
      </c>
      <c r="M2216" s="159">
        <f t="shared" si="564"/>
        <v>8.5000000000000006E-2</v>
      </c>
      <c r="N2216" s="160">
        <f t="shared" si="567"/>
        <v>0.02</v>
      </c>
      <c r="O2216" s="55"/>
    </row>
    <row r="2217" spans="1:15" ht="12.6" customHeight="1">
      <c r="A2217" s="51" t="s">
        <v>112</v>
      </c>
      <c r="B2217" s="132"/>
      <c r="C2217" s="59" t="s">
        <v>113</v>
      </c>
      <c r="D2217" s="153">
        <f t="shared" si="566"/>
        <v>8.5000000000000006E-2</v>
      </c>
      <c r="E2217" s="161" t="s">
        <v>3455</v>
      </c>
      <c r="F2217" s="155">
        <f t="shared" si="565"/>
        <v>0.02</v>
      </c>
      <c r="G2217" s="156">
        <v>43739</v>
      </c>
      <c r="H2217" s="162">
        <v>0</v>
      </c>
      <c r="I2217" s="163">
        <v>0.02</v>
      </c>
      <c r="J2217" s="162">
        <v>0</v>
      </c>
      <c r="K2217" s="157">
        <v>6.5000000000000002E-2</v>
      </c>
      <c r="L2217" s="157">
        <v>0</v>
      </c>
      <c r="M2217" s="159">
        <f t="shared" si="564"/>
        <v>8.5000000000000006E-2</v>
      </c>
      <c r="N2217" s="160">
        <f t="shared" si="567"/>
        <v>0.02</v>
      </c>
      <c r="O2217" s="55"/>
    </row>
    <row r="2218" spans="1:15" ht="12.6" customHeight="1">
      <c r="A2218" s="51" t="s">
        <v>568</v>
      </c>
      <c r="B2218" s="132"/>
      <c r="C2218" s="59" t="s">
        <v>569</v>
      </c>
      <c r="D2218" s="153">
        <f t="shared" si="566"/>
        <v>8.5000000000000006E-2</v>
      </c>
      <c r="E2218" s="161" t="s">
        <v>3456</v>
      </c>
      <c r="F2218" s="155">
        <f t="shared" si="565"/>
        <v>0.02</v>
      </c>
      <c r="G2218" s="156">
        <v>45748</v>
      </c>
      <c r="H2218" s="162">
        <v>0.02</v>
      </c>
      <c r="I2218" s="163">
        <v>0</v>
      </c>
      <c r="J2218" s="162">
        <v>0</v>
      </c>
      <c r="K2218" s="157">
        <v>6.5000000000000002E-2</v>
      </c>
      <c r="L2218" s="157">
        <v>0</v>
      </c>
      <c r="M2218" s="159">
        <f t="shared" si="564"/>
        <v>8.5000000000000006E-2</v>
      </c>
      <c r="N2218" s="160">
        <f t="shared" si="567"/>
        <v>0.02</v>
      </c>
      <c r="O2218" s="55"/>
    </row>
    <row r="2219" spans="1:15" ht="12.6" customHeight="1">
      <c r="A2219" s="51" t="s">
        <v>162</v>
      </c>
      <c r="B2219" s="132"/>
      <c r="C2219" s="59" t="s">
        <v>163</v>
      </c>
      <c r="D2219" s="153">
        <f t="shared" si="566"/>
        <v>8.2500000000000004E-2</v>
      </c>
      <c r="E2219" s="161" t="s">
        <v>3457</v>
      </c>
      <c r="F2219" s="155">
        <f t="shared" si="565"/>
        <v>1.7500000000000002E-2</v>
      </c>
      <c r="G2219" s="156">
        <v>45383</v>
      </c>
      <c r="H2219" s="162">
        <v>1.7500000000000002E-2</v>
      </c>
      <c r="I2219" s="163">
        <v>0</v>
      </c>
      <c r="J2219" s="162">
        <v>0</v>
      </c>
      <c r="K2219" s="157">
        <v>6.5000000000000002E-2</v>
      </c>
      <c r="L2219" s="157">
        <v>0</v>
      </c>
      <c r="M2219" s="159">
        <f t="shared" si="564"/>
        <v>8.2500000000000004E-2</v>
      </c>
      <c r="N2219" s="160">
        <f t="shared" si="567"/>
        <v>1.7500000000000002E-2</v>
      </c>
      <c r="O2219" s="55"/>
    </row>
    <row r="2220" spans="1:15" ht="12.6" customHeight="1">
      <c r="A2220" s="51" t="s">
        <v>1274</v>
      </c>
      <c r="B2220" s="132"/>
      <c r="C2220" s="59" t="s">
        <v>1275</v>
      </c>
      <c r="D2220" s="153">
        <f t="shared" si="566"/>
        <v>7.4999999999999997E-2</v>
      </c>
      <c r="E2220" s="161" t="s">
        <v>3458</v>
      </c>
      <c r="F2220" s="155">
        <f t="shared" si="565"/>
        <v>0.01</v>
      </c>
      <c r="G2220" s="156">
        <v>44287</v>
      </c>
      <c r="H2220" s="162">
        <v>0.01</v>
      </c>
      <c r="I2220" s="163">
        <v>0</v>
      </c>
      <c r="J2220" s="162">
        <v>0</v>
      </c>
      <c r="K2220" s="157">
        <v>6.5000000000000002E-2</v>
      </c>
      <c r="L2220" s="157">
        <v>0</v>
      </c>
      <c r="M2220" s="159">
        <f t="shared" si="564"/>
        <v>7.4999999999999997E-2</v>
      </c>
      <c r="N2220" s="160">
        <f t="shared" si="567"/>
        <v>0.01</v>
      </c>
      <c r="O2220" s="55"/>
    </row>
    <row r="2221" spans="1:15" ht="12.6" customHeight="1">
      <c r="A2221" s="51" t="s">
        <v>993</v>
      </c>
      <c r="B2221" s="132"/>
      <c r="C2221" s="59" t="s">
        <v>994</v>
      </c>
      <c r="D2221" s="153">
        <f t="shared" si="566"/>
        <v>7.0000000000000007E-2</v>
      </c>
      <c r="E2221" s="161" t="s">
        <v>3459</v>
      </c>
      <c r="F2221" s="155">
        <f t="shared" si="565"/>
        <v>5.0000000000000001E-3</v>
      </c>
      <c r="G2221" s="156">
        <v>42186</v>
      </c>
      <c r="H2221" s="162">
        <v>5.0000000000000001E-3</v>
      </c>
      <c r="I2221" s="163">
        <v>0</v>
      </c>
      <c r="J2221" s="162">
        <v>0</v>
      </c>
      <c r="K2221" s="157">
        <v>6.5000000000000002E-2</v>
      </c>
      <c r="L2221" s="157">
        <v>0</v>
      </c>
      <c r="M2221" s="159">
        <f t="shared" si="564"/>
        <v>7.0000000000000007E-2</v>
      </c>
      <c r="N2221" s="160">
        <f t="shared" si="567"/>
        <v>5.0000000000000001E-3</v>
      </c>
      <c r="O2221" s="55"/>
    </row>
    <row r="2222" spans="1:15" ht="12.6" customHeight="1">
      <c r="A2222" s="51" t="s">
        <v>1284</v>
      </c>
      <c r="B2222" s="132"/>
      <c r="C2222" s="59" t="s">
        <v>1285</v>
      </c>
      <c r="D2222" s="153">
        <f t="shared" si="566"/>
        <v>7.4999999999999997E-2</v>
      </c>
      <c r="E2222" s="161" t="s">
        <v>3460</v>
      </c>
      <c r="F2222" s="155">
        <f t="shared" si="565"/>
        <v>0.01</v>
      </c>
      <c r="G2222" s="156">
        <v>42186</v>
      </c>
      <c r="H2222" s="162">
        <v>0.01</v>
      </c>
      <c r="I2222" s="163">
        <v>0</v>
      </c>
      <c r="J2222" s="162">
        <v>0</v>
      </c>
      <c r="K2222" s="157">
        <v>6.5000000000000002E-2</v>
      </c>
      <c r="L2222" s="157">
        <v>0</v>
      </c>
      <c r="M2222" s="159">
        <f t="shared" si="564"/>
        <v>7.4999999999999997E-2</v>
      </c>
      <c r="N2222" s="160">
        <f t="shared" si="567"/>
        <v>0.01</v>
      </c>
      <c r="O2222" s="55"/>
    </row>
    <row r="2223" spans="1:15" ht="12.6" customHeight="1">
      <c r="A2223" s="51" t="s">
        <v>1272</v>
      </c>
      <c r="B2223" s="132"/>
      <c r="C2223" s="59" t="s">
        <v>1273</v>
      </c>
      <c r="D2223" s="153">
        <f t="shared" si="566"/>
        <v>9.5000000000000001E-2</v>
      </c>
      <c r="E2223" s="161" t="s">
        <v>3461</v>
      </c>
      <c r="F2223" s="155">
        <f t="shared" si="565"/>
        <v>0.03</v>
      </c>
      <c r="G2223" s="156">
        <v>45017</v>
      </c>
      <c r="H2223" s="162">
        <v>0.01</v>
      </c>
      <c r="I2223" s="163">
        <v>0.02</v>
      </c>
      <c r="J2223" s="162">
        <v>0</v>
      </c>
      <c r="K2223" s="157">
        <v>6.5000000000000002E-2</v>
      </c>
      <c r="L2223" s="157">
        <v>0</v>
      </c>
      <c r="M2223" s="159">
        <f t="shared" si="564"/>
        <v>9.5000000000000001E-2</v>
      </c>
      <c r="N2223" s="160">
        <f t="shared" si="567"/>
        <v>0.03</v>
      </c>
      <c r="O2223" s="55"/>
    </row>
    <row r="2224" spans="1:15" ht="12.6" customHeight="1">
      <c r="A2224" s="51" t="s">
        <v>491</v>
      </c>
      <c r="B2224" s="132"/>
      <c r="C2224" s="59" t="s">
        <v>492</v>
      </c>
      <c r="D2224" s="153">
        <f t="shared" si="566"/>
        <v>0.08</v>
      </c>
      <c r="E2224" s="161" t="s">
        <v>3462</v>
      </c>
      <c r="F2224" s="155">
        <f t="shared" si="565"/>
        <v>1.4999999999999999E-2</v>
      </c>
      <c r="G2224" s="156">
        <v>42917</v>
      </c>
      <c r="H2224" s="162">
        <v>1.4999999999999999E-2</v>
      </c>
      <c r="I2224" s="163">
        <v>0</v>
      </c>
      <c r="J2224" s="162">
        <v>0</v>
      </c>
      <c r="K2224" s="157">
        <v>6.5000000000000002E-2</v>
      </c>
      <c r="L2224" s="157">
        <v>0</v>
      </c>
      <c r="M2224" s="159">
        <f t="shared" ref="M2224:M2225" si="574">SUM(H2224:K2224)</f>
        <v>0.08</v>
      </c>
      <c r="N2224" s="160">
        <f t="shared" si="567"/>
        <v>1.4999999999999999E-2</v>
      </c>
      <c r="O2224" s="55"/>
    </row>
    <row r="2225" spans="1:15" ht="12.6" customHeight="1">
      <c r="A2225" s="51" t="s">
        <v>995</v>
      </c>
      <c r="B2225" s="132"/>
      <c r="C2225" s="59" t="s">
        <v>996</v>
      </c>
      <c r="D2225" s="153">
        <f t="shared" si="566"/>
        <v>7.0000000000000007E-2</v>
      </c>
      <c r="E2225" s="161" t="s">
        <v>3463</v>
      </c>
      <c r="F2225" s="155">
        <f t="shared" si="565"/>
        <v>5.0000000000000001E-3</v>
      </c>
      <c r="G2225" s="156">
        <v>42186</v>
      </c>
      <c r="H2225" s="162">
        <v>5.0000000000000001E-3</v>
      </c>
      <c r="I2225" s="163">
        <v>0</v>
      </c>
      <c r="J2225" s="162">
        <v>0</v>
      </c>
      <c r="K2225" s="157">
        <v>6.5000000000000002E-2</v>
      </c>
      <c r="L2225" s="157">
        <v>0</v>
      </c>
      <c r="M2225" s="159">
        <f t="shared" si="574"/>
        <v>7.0000000000000007E-2</v>
      </c>
      <c r="N2225" s="160">
        <f t="shared" si="567"/>
        <v>5.0000000000000001E-3</v>
      </c>
      <c r="O2225" s="55"/>
    </row>
    <row r="2226" spans="1:15" ht="12.6" customHeight="1">
      <c r="A2226" s="4"/>
      <c r="B2226" s="4"/>
      <c r="E2226" s="4"/>
      <c r="F2226" s="4"/>
      <c r="G2226" s="4"/>
      <c r="H2226" s="4"/>
      <c r="I2226" s="4"/>
    </row>
    <row r="2227" spans="1:15" ht="12.6" customHeight="1">
      <c r="A2227" s="4"/>
      <c r="B2227" s="4"/>
      <c r="E2227" s="4"/>
      <c r="F2227" s="4"/>
      <c r="G2227" s="4"/>
      <c r="H2227" s="4"/>
      <c r="I2227" s="4"/>
    </row>
    <row r="2228" spans="1:15" ht="12.6" customHeight="1">
      <c r="A2228" s="4"/>
      <c r="B2228" s="4"/>
      <c r="E2228" s="4"/>
      <c r="F2228" s="4"/>
      <c r="G2228" s="4"/>
      <c r="H2228" s="4"/>
      <c r="I2228" s="4"/>
    </row>
    <row r="2229" spans="1:15" ht="12.6" customHeight="1">
      <c r="A2229" s="4"/>
      <c r="B2229" s="4"/>
      <c r="E2229" s="4"/>
      <c r="F2229" s="4"/>
      <c r="G2229" s="4"/>
      <c r="H2229" s="4"/>
      <c r="I2229" s="4"/>
    </row>
    <row r="2230" spans="1:15" ht="12.6" customHeight="1">
      <c r="A2230" s="4"/>
      <c r="B2230" s="4"/>
      <c r="E2230" s="4"/>
      <c r="F2230" s="4"/>
      <c r="G2230" s="4"/>
      <c r="H2230" s="4"/>
      <c r="I2230" s="4"/>
    </row>
    <row r="2231" spans="1:15" ht="12.6" customHeight="1">
      <c r="A2231" s="4"/>
      <c r="B2231" s="4"/>
      <c r="E2231" s="4"/>
      <c r="F2231" s="4"/>
      <c r="G2231" s="4"/>
      <c r="H2231" s="4"/>
      <c r="I2231" s="4"/>
    </row>
    <row r="2232" spans="1:15" ht="12.6" customHeight="1">
      <c r="A2232" s="4"/>
      <c r="B2232" s="4"/>
      <c r="E2232" s="4"/>
      <c r="F2232" s="4"/>
      <c r="G2232" s="4"/>
      <c r="H2232" s="4"/>
      <c r="I2232" s="4"/>
    </row>
    <row r="2233" spans="1:15" ht="12.6" customHeight="1">
      <c r="A2233" s="4"/>
      <c r="B2233" s="4"/>
      <c r="E2233" s="4"/>
      <c r="F2233" s="4"/>
      <c r="G2233" s="4"/>
      <c r="H2233" s="4"/>
      <c r="I2233" s="4"/>
    </row>
    <row r="2234" spans="1:15" ht="12.6" customHeight="1">
      <c r="A2234" s="4"/>
      <c r="B2234" s="4"/>
      <c r="E2234" s="4"/>
      <c r="F2234" s="4"/>
      <c r="G2234" s="4"/>
      <c r="H2234" s="4"/>
      <c r="I2234" s="4"/>
    </row>
    <row r="2235" spans="1:15" ht="12.6" customHeight="1">
      <c r="A2235" s="4"/>
      <c r="B2235" s="4"/>
      <c r="E2235" s="4"/>
      <c r="F2235" s="4"/>
      <c r="G2235" s="4"/>
      <c r="H2235" s="4"/>
      <c r="I2235" s="4"/>
    </row>
    <row r="2236" spans="1:15" ht="12.6" customHeight="1">
      <c r="A2236" s="4"/>
      <c r="B2236" s="4"/>
      <c r="E2236" s="4"/>
      <c r="F2236" s="4"/>
      <c r="G2236" s="4"/>
      <c r="H2236" s="4"/>
      <c r="I2236" s="4"/>
    </row>
    <row r="2237" spans="1:15" ht="12.6" customHeight="1">
      <c r="A2237" s="4"/>
      <c r="B2237" s="4"/>
      <c r="E2237" s="4"/>
      <c r="F2237" s="4"/>
      <c r="G2237" s="4"/>
      <c r="H2237" s="4"/>
      <c r="I2237" s="4"/>
    </row>
    <row r="2238" spans="1:15" ht="12.6" customHeight="1">
      <c r="A2238" s="4"/>
      <c r="B2238" s="4"/>
      <c r="E2238" s="4"/>
      <c r="F2238" s="4"/>
      <c r="G2238" s="4"/>
      <c r="H2238" s="4"/>
      <c r="I2238" s="4"/>
    </row>
    <row r="2239" spans="1:15" ht="12.6" customHeight="1">
      <c r="A2239" s="4"/>
      <c r="B2239" s="4"/>
      <c r="E2239" s="4"/>
      <c r="F2239" s="4"/>
      <c r="G2239" s="4"/>
      <c r="H2239" s="4"/>
      <c r="I2239" s="4"/>
    </row>
    <row r="2240" spans="1:15" ht="12.6" customHeight="1">
      <c r="A2240" s="4"/>
      <c r="B2240" s="4"/>
      <c r="E2240" s="4"/>
      <c r="F2240" s="4"/>
      <c r="G2240" s="4"/>
      <c r="H2240" s="4"/>
      <c r="I2240" s="4"/>
    </row>
    <row r="2241" spans="1:9" ht="12.6" customHeight="1">
      <c r="A2241" s="4"/>
      <c r="B2241" s="4"/>
      <c r="E2241" s="4"/>
      <c r="F2241" s="4"/>
      <c r="G2241" s="4"/>
      <c r="H2241" s="4"/>
      <c r="I2241" s="4"/>
    </row>
    <row r="2242" spans="1:9" ht="12.6" customHeight="1">
      <c r="A2242" s="4"/>
      <c r="B2242" s="4"/>
      <c r="E2242" s="4"/>
      <c r="F2242" s="4"/>
      <c r="G2242" s="4"/>
      <c r="H2242" s="4"/>
      <c r="I2242" s="4"/>
    </row>
    <row r="2243" spans="1:9" ht="12.6" customHeight="1">
      <c r="A2243" s="4"/>
      <c r="B2243" s="4"/>
      <c r="E2243" s="4"/>
      <c r="F2243" s="4"/>
      <c r="G2243" s="4"/>
      <c r="H2243" s="4"/>
      <c r="I2243" s="4"/>
    </row>
    <row r="2244" spans="1:9" ht="12.6" customHeight="1">
      <c r="A2244" s="4"/>
      <c r="B2244" s="4"/>
      <c r="E2244" s="4"/>
      <c r="F2244" s="4"/>
      <c r="G2244" s="4"/>
      <c r="H2244" s="4"/>
      <c r="I2244" s="4"/>
    </row>
    <row r="2245" spans="1:9" ht="12.6" customHeight="1">
      <c r="A2245" s="4"/>
      <c r="B2245" s="4"/>
      <c r="E2245" s="4"/>
      <c r="F2245" s="4"/>
      <c r="G2245" s="4"/>
      <c r="H2245" s="4"/>
      <c r="I2245" s="4"/>
    </row>
    <row r="2246" spans="1:9" ht="12.6" customHeight="1">
      <c r="A2246" s="4"/>
      <c r="B2246" s="4"/>
      <c r="E2246" s="4"/>
      <c r="F2246" s="4"/>
      <c r="G2246" s="4"/>
      <c r="H2246" s="4"/>
      <c r="I2246" s="4"/>
    </row>
    <row r="2247" spans="1:9" ht="12.6" customHeight="1">
      <c r="A2247" s="4"/>
      <c r="B2247" s="4"/>
      <c r="E2247" s="4"/>
      <c r="F2247" s="4"/>
      <c r="G2247" s="4"/>
      <c r="H2247" s="4"/>
      <c r="I2247" s="4"/>
    </row>
    <row r="2248" spans="1:9" ht="12.6" customHeight="1">
      <c r="A2248" s="4"/>
      <c r="B2248" s="4"/>
      <c r="E2248" s="4"/>
      <c r="F2248" s="4"/>
      <c r="G2248" s="4"/>
      <c r="H2248" s="4"/>
      <c r="I2248" s="4"/>
    </row>
    <row r="2249" spans="1:9" ht="12.6" customHeight="1">
      <c r="A2249" s="4"/>
      <c r="B2249" s="4"/>
      <c r="E2249" s="4"/>
      <c r="F2249" s="4"/>
      <c r="G2249" s="4"/>
      <c r="H2249" s="4"/>
      <c r="I2249" s="4"/>
    </row>
    <row r="2250" spans="1:9" ht="12.6" customHeight="1">
      <c r="A2250" s="4"/>
      <c r="B2250" s="4"/>
      <c r="E2250" s="4"/>
      <c r="F2250" s="4"/>
      <c r="G2250" s="4"/>
      <c r="H2250" s="4"/>
      <c r="I2250" s="4"/>
    </row>
    <row r="2251" spans="1:9" ht="12.6" customHeight="1">
      <c r="A2251" s="4"/>
      <c r="B2251" s="4"/>
      <c r="E2251" s="4"/>
      <c r="F2251" s="4"/>
      <c r="G2251" s="4"/>
      <c r="H2251" s="4"/>
      <c r="I2251" s="4"/>
    </row>
    <row r="2252" spans="1:9" ht="12.6" customHeight="1">
      <c r="A2252" s="4"/>
      <c r="B2252" s="4"/>
      <c r="E2252" s="4"/>
      <c r="F2252" s="4"/>
      <c r="G2252" s="4"/>
      <c r="H2252" s="4"/>
      <c r="I2252" s="4"/>
    </row>
    <row r="2253" spans="1:9" ht="12.6" customHeight="1">
      <c r="A2253" s="4"/>
      <c r="B2253" s="4"/>
      <c r="E2253" s="4"/>
      <c r="F2253" s="4"/>
      <c r="G2253" s="4"/>
      <c r="H2253" s="4"/>
      <c r="I2253" s="4"/>
    </row>
    <row r="2254" spans="1:9" ht="12.6" customHeight="1">
      <c r="A2254" s="4"/>
      <c r="B2254" s="4"/>
      <c r="E2254" s="4"/>
      <c r="F2254" s="4"/>
      <c r="G2254" s="4"/>
      <c r="H2254" s="4"/>
      <c r="I2254" s="4"/>
    </row>
    <row r="2255" spans="1:9" ht="12.6" customHeight="1">
      <c r="A2255" s="4"/>
      <c r="B2255" s="4"/>
      <c r="E2255" s="4"/>
      <c r="F2255" s="4"/>
      <c r="G2255" s="4"/>
      <c r="H2255" s="4"/>
      <c r="I2255" s="4"/>
    </row>
    <row r="2256" spans="1:9" ht="12.6" customHeight="1">
      <c r="A2256" s="4"/>
      <c r="B2256" s="4"/>
      <c r="E2256" s="4"/>
      <c r="F2256" s="4"/>
      <c r="G2256" s="4"/>
      <c r="H2256" s="4"/>
      <c r="I2256" s="4"/>
    </row>
    <row r="2257" spans="1:9" ht="12.6" customHeight="1">
      <c r="A2257" s="4"/>
      <c r="B2257" s="4"/>
      <c r="E2257" s="4"/>
      <c r="F2257" s="4"/>
      <c r="G2257" s="4"/>
      <c r="H2257" s="4"/>
      <c r="I2257" s="4"/>
    </row>
    <row r="2258" spans="1:9" ht="12.6" customHeight="1">
      <c r="A2258" s="4"/>
      <c r="B2258" s="4"/>
      <c r="E2258" s="4"/>
      <c r="F2258" s="4"/>
      <c r="G2258" s="4"/>
      <c r="H2258" s="4"/>
      <c r="I2258" s="4"/>
    </row>
    <row r="2259" spans="1:9" ht="12.6" customHeight="1">
      <c r="A2259" s="4"/>
      <c r="B2259" s="4"/>
      <c r="E2259" s="4"/>
      <c r="F2259" s="4"/>
      <c r="G2259" s="4"/>
      <c r="H2259" s="4"/>
      <c r="I2259" s="4"/>
    </row>
    <row r="2260" spans="1:9" ht="12.6" customHeight="1">
      <c r="A2260" s="4"/>
      <c r="B2260" s="4"/>
      <c r="E2260" s="4"/>
      <c r="F2260" s="4"/>
      <c r="G2260" s="4"/>
      <c r="H2260" s="4"/>
      <c r="I2260" s="4"/>
    </row>
    <row r="2261" spans="1:9" ht="12.6" customHeight="1">
      <c r="A2261" s="4"/>
      <c r="B2261" s="4"/>
      <c r="E2261" s="4"/>
      <c r="F2261" s="4"/>
      <c r="G2261" s="4"/>
      <c r="H2261" s="4"/>
      <c r="I2261" s="4"/>
    </row>
    <row r="2262" spans="1:9" ht="12.6" customHeight="1">
      <c r="A2262" s="4"/>
      <c r="B2262" s="4"/>
      <c r="E2262" s="4"/>
      <c r="F2262" s="4"/>
      <c r="G2262" s="4"/>
      <c r="H2262" s="4"/>
      <c r="I2262" s="4"/>
    </row>
    <row r="2263" spans="1:9" ht="12.6" customHeight="1">
      <c r="A2263" s="4"/>
      <c r="B2263" s="4"/>
      <c r="E2263" s="4"/>
      <c r="F2263" s="4"/>
      <c r="G2263" s="4"/>
      <c r="H2263" s="4"/>
      <c r="I2263" s="4"/>
    </row>
    <row r="2264" spans="1:9" ht="12.6" customHeight="1">
      <c r="A2264" s="4"/>
      <c r="B2264" s="4"/>
      <c r="E2264" s="4"/>
      <c r="F2264" s="4"/>
      <c r="G2264" s="4"/>
      <c r="H2264" s="4"/>
      <c r="I2264" s="4"/>
    </row>
    <row r="2265" spans="1:9" ht="12.6" customHeight="1">
      <c r="A2265" s="4"/>
      <c r="B2265" s="4"/>
      <c r="E2265" s="4"/>
      <c r="F2265" s="4"/>
      <c r="G2265" s="4"/>
      <c r="H2265" s="4"/>
      <c r="I2265" s="4"/>
    </row>
    <row r="2266" spans="1:9" ht="12.6" customHeight="1">
      <c r="A2266" s="4"/>
      <c r="B2266" s="4"/>
      <c r="E2266" s="4"/>
      <c r="F2266" s="4"/>
      <c r="G2266" s="4"/>
      <c r="H2266" s="4"/>
      <c r="I2266" s="4"/>
    </row>
    <row r="2267" spans="1:9" ht="12.6" customHeight="1">
      <c r="A2267" s="4"/>
      <c r="B2267" s="4"/>
      <c r="E2267" s="4"/>
      <c r="F2267" s="4"/>
      <c r="G2267" s="4"/>
      <c r="H2267" s="4"/>
      <c r="I2267" s="4"/>
    </row>
    <row r="2268" spans="1:9" ht="12.6" customHeight="1">
      <c r="A2268" s="4"/>
      <c r="B2268" s="4"/>
      <c r="E2268" s="4"/>
      <c r="F2268" s="4"/>
      <c r="G2268" s="4"/>
      <c r="H2268" s="4"/>
      <c r="I2268" s="4"/>
    </row>
    <row r="2269" spans="1:9" ht="12.6" customHeight="1">
      <c r="A2269" s="4"/>
      <c r="B2269" s="4"/>
      <c r="E2269" s="4"/>
      <c r="F2269" s="4"/>
      <c r="G2269" s="4"/>
      <c r="H2269" s="4"/>
      <c r="I2269" s="4"/>
    </row>
    <row r="2270" spans="1:9" ht="12.6" customHeight="1">
      <c r="A2270" s="4"/>
      <c r="B2270" s="4"/>
      <c r="E2270" s="4"/>
      <c r="F2270" s="4"/>
      <c r="G2270" s="4"/>
      <c r="H2270" s="4"/>
      <c r="I2270" s="4"/>
    </row>
    <row r="2271" spans="1:9" ht="12.6" customHeight="1">
      <c r="A2271" s="4"/>
      <c r="B2271" s="4"/>
      <c r="E2271" s="4"/>
      <c r="F2271" s="4"/>
      <c r="G2271" s="4"/>
      <c r="H2271" s="4"/>
      <c r="I2271" s="4"/>
    </row>
    <row r="2272" spans="1:9" ht="12.6" customHeight="1">
      <c r="A2272" s="4"/>
      <c r="B2272" s="4"/>
      <c r="E2272" s="4"/>
      <c r="F2272" s="4"/>
      <c r="G2272" s="4"/>
      <c r="H2272" s="4"/>
      <c r="I2272" s="4"/>
    </row>
    <row r="2273" spans="1:9" ht="12.6" customHeight="1">
      <c r="A2273" s="4"/>
      <c r="B2273" s="4"/>
      <c r="E2273" s="4"/>
      <c r="F2273" s="4"/>
      <c r="G2273" s="4"/>
      <c r="H2273" s="4"/>
      <c r="I2273" s="4"/>
    </row>
    <row r="2274" spans="1:9" ht="12.6" customHeight="1">
      <c r="A2274" s="4"/>
      <c r="B2274" s="4"/>
      <c r="E2274" s="4"/>
      <c r="F2274" s="4"/>
      <c r="G2274" s="4"/>
      <c r="H2274" s="4"/>
      <c r="I2274" s="4"/>
    </row>
    <row r="2275" spans="1:9" ht="12.6" customHeight="1">
      <c r="A2275" s="4"/>
      <c r="B2275" s="4"/>
      <c r="E2275" s="4"/>
      <c r="F2275" s="4"/>
      <c r="G2275" s="4"/>
      <c r="H2275" s="4"/>
      <c r="I2275" s="4"/>
    </row>
    <row r="2276" spans="1:9" ht="12.6" customHeight="1">
      <c r="A2276" s="4"/>
      <c r="B2276" s="4"/>
      <c r="E2276" s="4"/>
      <c r="F2276" s="4"/>
      <c r="G2276" s="4"/>
      <c r="H2276" s="4"/>
      <c r="I2276" s="4"/>
    </row>
    <row r="2277" spans="1:9" ht="12.6" customHeight="1">
      <c r="A2277" s="4"/>
      <c r="B2277" s="4"/>
      <c r="E2277" s="4"/>
      <c r="F2277" s="4"/>
      <c r="G2277" s="4"/>
      <c r="H2277" s="4"/>
      <c r="I2277" s="4"/>
    </row>
    <row r="2278" spans="1:9" ht="12.6" customHeight="1">
      <c r="A2278" s="4"/>
      <c r="B2278" s="4"/>
      <c r="E2278" s="4"/>
      <c r="F2278" s="4"/>
      <c r="G2278" s="4"/>
      <c r="H2278" s="4"/>
      <c r="I2278" s="4"/>
    </row>
    <row r="2279" spans="1:9" ht="12.6" customHeight="1">
      <c r="A2279" s="4"/>
      <c r="B2279" s="4"/>
      <c r="E2279" s="4"/>
      <c r="F2279" s="4"/>
      <c r="G2279" s="4"/>
      <c r="H2279" s="4"/>
      <c r="I2279" s="4"/>
    </row>
    <row r="2280" spans="1:9" ht="12.6" customHeight="1">
      <c r="A2280" s="4"/>
      <c r="B2280" s="4"/>
      <c r="E2280" s="4"/>
      <c r="F2280" s="4"/>
      <c r="G2280" s="4"/>
      <c r="H2280" s="4"/>
      <c r="I2280" s="4"/>
    </row>
    <row r="2281" spans="1:9" ht="12.6" customHeight="1">
      <c r="A2281" s="4"/>
      <c r="B2281" s="4"/>
      <c r="E2281" s="4"/>
      <c r="F2281" s="4"/>
      <c r="G2281" s="4"/>
      <c r="H2281" s="4"/>
      <c r="I2281" s="4"/>
    </row>
    <row r="2282" spans="1:9" ht="12.6" customHeight="1">
      <c r="A2282" s="4"/>
      <c r="B2282" s="4"/>
      <c r="E2282" s="4"/>
      <c r="F2282" s="4"/>
      <c r="G2282" s="4"/>
      <c r="H2282" s="4"/>
      <c r="I2282" s="4"/>
    </row>
    <row r="2283" spans="1:9" ht="12.6" customHeight="1">
      <c r="A2283" s="4"/>
      <c r="B2283" s="4"/>
      <c r="E2283" s="4"/>
      <c r="F2283" s="4"/>
      <c r="G2283" s="4"/>
      <c r="H2283" s="4"/>
      <c r="I2283" s="4"/>
    </row>
    <row r="2284" spans="1:9" ht="12.6" customHeight="1">
      <c r="A2284" s="4"/>
      <c r="B2284" s="4"/>
      <c r="E2284" s="4"/>
      <c r="F2284" s="4"/>
      <c r="G2284" s="4"/>
      <c r="H2284" s="4"/>
      <c r="I2284" s="4"/>
    </row>
    <row r="2285" spans="1:9" ht="12.6" customHeight="1">
      <c r="A2285" s="4"/>
      <c r="B2285" s="4"/>
      <c r="E2285" s="4"/>
      <c r="F2285" s="4"/>
      <c r="G2285" s="4"/>
      <c r="H2285" s="4"/>
      <c r="I2285" s="4"/>
    </row>
    <row r="2286" spans="1:9" ht="12.6" customHeight="1">
      <c r="A2286" s="4"/>
      <c r="B2286" s="4"/>
      <c r="E2286" s="4"/>
      <c r="F2286" s="4"/>
      <c r="G2286" s="4"/>
      <c r="H2286" s="4"/>
      <c r="I2286" s="4"/>
    </row>
    <row r="2287" spans="1:9" ht="12.6" customHeight="1">
      <c r="A2287" s="4"/>
      <c r="B2287" s="4"/>
      <c r="E2287" s="4"/>
      <c r="F2287" s="4"/>
      <c r="G2287" s="4"/>
      <c r="H2287" s="4"/>
      <c r="I2287" s="4"/>
    </row>
    <row r="2288" spans="1:9" ht="12.6" customHeight="1">
      <c r="A2288" s="4"/>
      <c r="B2288" s="4"/>
      <c r="E2288" s="4"/>
      <c r="F2288" s="4"/>
      <c r="G2288" s="4"/>
      <c r="H2288" s="4"/>
      <c r="I2288" s="4"/>
    </row>
    <row r="2289" spans="1:9" ht="12.6" customHeight="1">
      <c r="A2289" s="4"/>
      <c r="B2289" s="4"/>
      <c r="E2289" s="4"/>
      <c r="F2289" s="4"/>
      <c r="G2289" s="4"/>
      <c r="H2289" s="4"/>
      <c r="I2289" s="4"/>
    </row>
    <row r="2290" spans="1:9" ht="12.6" customHeight="1">
      <c r="A2290" s="4"/>
      <c r="B2290" s="4"/>
      <c r="E2290" s="4"/>
      <c r="F2290" s="4"/>
      <c r="G2290" s="4"/>
      <c r="H2290" s="4"/>
      <c r="I2290" s="4"/>
    </row>
    <row r="2291" spans="1:9" ht="12.6" customHeight="1">
      <c r="A2291" s="4"/>
      <c r="B2291" s="4"/>
      <c r="E2291" s="4"/>
      <c r="F2291" s="4"/>
      <c r="G2291" s="4"/>
      <c r="H2291" s="4"/>
      <c r="I2291" s="4"/>
    </row>
    <row r="2292" spans="1:9" ht="12.6" customHeight="1">
      <c r="A2292" s="4"/>
      <c r="B2292" s="4"/>
      <c r="E2292" s="4"/>
      <c r="F2292" s="4"/>
      <c r="G2292" s="4"/>
      <c r="H2292" s="4"/>
      <c r="I2292" s="4"/>
    </row>
    <row r="2293" spans="1:9" ht="12.6" customHeight="1">
      <c r="A2293" s="4"/>
      <c r="B2293" s="4"/>
      <c r="E2293" s="4"/>
      <c r="F2293" s="4"/>
      <c r="G2293" s="4"/>
      <c r="H2293" s="4"/>
      <c r="I2293" s="4"/>
    </row>
    <row r="2294" spans="1:9" ht="12.6" customHeight="1">
      <c r="A2294" s="4"/>
      <c r="B2294" s="4"/>
      <c r="E2294" s="4"/>
      <c r="F2294" s="4"/>
      <c r="G2294" s="4"/>
      <c r="H2294" s="4"/>
      <c r="I2294" s="4"/>
    </row>
    <row r="2295" spans="1:9" ht="12.6" customHeight="1">
      <c r="A2295" s="4"/>
      <c r="B2295" s="4"/>
      <c r="E2295" s="4"/>
      <c r="F2295" s="4"/>
      <c r="G2295" s="4"/>
      <c r="H2295" s="4"/>
      <c r="I2295" s="4"/>
    </row>
    <row r="2296" spans="1:9" ht="12.6" customHeight="1">
      <c r="A2296" s="4"/>
      <c r="B2296" s="4"/>
      <c r="E2296" s="4"/>
      <c r="F2296" s="4"/>
      <c r="G2296" s="4"/>
      <c r="H2296" s="4"/>
      <c r="I2296" s="4"/>
    </row>
    <row r="2297" spans="1:9">
      <c r="A2297" s="4"/>
      <c r="B2297" s="4"/>
      <c r="G2297" s="4"/>
    </row>
    <row r="2298" spans="1:9">
      <c r="A2298" s="4"/>
      <c r="B2298" s="4"/>
      <c r="G2298" s="4"/>
    </row>
    <row r="2299" spans="1:9">
      <c r="A2299" s="4"/>
      <c r="B2299" s="4"/>
      <c r="G2299" s="4"/>
    </row>
    <row r="2300" spans="1:9">
      <c r="A2300" s="4"/>
      <c r="B2300" s="4"/>
      <c r="G2300" s="4"/>
    </row>
    <row r="2301" spans="1:9">
      <c r="A2301" s="4"/>
      <c r="B2301" s="4"/>
      <c r="G2301" s="4"/>
    </row>
    <row r="2302" spans="1:9">
      <c r="A2302" s="4"/>
      <c r="B2302" s="4"/>
      <c r="G2302" s="4"/>
    </row>
    <row r="2303" spans="1:9">
      <c r="A2303" s="4"/>
      <c r="B2303" s="4"/>
      <c r="G2303" s="4"/>
    </row>
    <row r="2304" spans="1:9">
      <c r="A2304" s="4"/>
      <c r="B2304" s="4"/>
      <c r="G2304" s="4"/>
    </row>
    <row r="2305" spans="1:7">
      <c r="A2305" s="4"/>
      <c r="B2305" s="4"/>
      <c r="G2305" s="4"/>
    </row>
    <row r="2306" spans="1:7">
      <c r="A2306" s="4"/>
      <c r="B2306" s="4"/>
      <c r="G2306" s="4"/>
    </row>
    <row r="2307" spans="1:7">
      <c r="A2307" s="4"/>
      <c r="B2307" s="4"/>
      <c r="G2307" s="4"/>
    </row>
    <row r="2308" spans="1:7">
      <c r="A2308" s="4"/>
      <c r="B2308" s="4"/>
      <c r="G2308" s="4"/>
    </row>
    <row r="2309" spans="1:7">
      <c r="A2309" s="4"/>
      <c r="B2309" s="4"/>
      <c r="G2309" s="4"/>
    </row>
    <row r="2310" spans="1:7">
      <c r="A2310" s="4"/>
      <c r="B2310" s="4"/>
      <c r="G2310" s="4"/>
    </row>
    <row r="2311" spans="1:7">
      <c r="A2311" s="4"/>
      <c r="B2311" s="4"/>
      <c r="G2311" s="4"/>
    </row>
    <row r="2312" spans="1:7">
      <c r="A2312" s="4"/>
      <c r="B2312" s="4"/>
      <c r="G2312" s="4"/>
    </row>
    <row r="2313" spans="1:7">
      <c r="A2313" s="4"/>
      <c r="B2313" s="4"/>
      <c r="G2313" s="4"/>
    </row>
    <row r="2314" spans="1:7">
      <c r="A2314" s="4"/>
      <c r="B2314" s="4"/>
      <c r="G2314" s="4"/>
    </row>
    <row r="2315" spans="1:7">
      <c r="A2315" s="4"/>
      <c r="B2315" s="4"/>
      <c r="G2315" s="4"/>
    </row>
    <row r="2316" spans="1:7">
      <c r="A2316" s="4"/>
      <c r="B2316" s="4"/>
      <c r="G2316" s="4"/>
    </row>
    <row r="2317" spans="1:7">
      <c r="A2317" s="4"/>
      <c r="B2317" s="4"/>
      <c r="G2317" s="4"/>
    </row>
    <row r="2318" spans="1:7">
      <c r="A2318" s="4"/>
      <c r="B2318" s="4"/>
      <c r="G2318" s="4"/>
    </row>
    <row r="2319" spans="1:7">
      <c r="A2319" s="4"/>
      <c r="B2319" s="4"/>
      <c r="G2319" s="4"/>
    </row>
    <row r="2320" spans="1:7">
      <c r="A2320" s="4"/>
      <c r="B2320" s="4"/>
      <c r="G2320" s="4"/>
    </row>
    <row r="2321" spans="1:7">
      <c r="A2321" s="4"/>
      <c r="B2321" s="4"/>
      <c r="G2321" s="4"/>
    </row>
  </sheetData>
  <sheetProtection selectLockedCells="1" selectUnlockedCells="1"/>
  <mergeCells count="4">
    <mergeCell ref="A1:B1"/>
    <mergeCell ref="C1:D1"/>
    <mergeCell ref="E1:F1"/>
    <mergeCell ref="A2:B2"/>
  </mergeCells>
  <phoneticPr fontId="6" type="noConversion"/>
  <hyperlinks>
    <hyperlink ref="G1469" location="'List of all Current Tax Rates'!A692" display="'List of all Current Tax Rates'!A692" xr:uid="{28164910-C13B-4762-B798-EBEBB0DB66B6}"/>
  </hyperlinks>
  <printOptions horizontalCentered="1" verticalCentered="1"/>
  <pageMargins left="0.3" right="0.3" top="0.25" bottom="0.2" header="0.3" footer="0"/>
  <pageSetup paperSize="5" orientation="landscape" r:id="rId1"/>
  <headerFooter alignWithMargins="0">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4</vt:i4>
      </vt:variant>
    </vt:vector>
  </HeadingPairs>
  <TitlesOfParts>
    <vt:vector size="6" baseType="lpstr">
      <vt:lpstr>Cover and Instructions</vt:lpstr>
      <vt:lpstr>Sales Tax Rates</vt:lpstr>
      <vt:lpstr>'Sales Tax Rates'!_Hlk116372386</vt:lpstr>
      <vt:lpstr>'Cover and Instructions'!Print_Area</vt:lpstr>
      <vt:lpstr>'Sales Tax Rates'!Print_Area</vt:lpstr>
      <vt:lpstr>'Sales Tax Rates'!Print_Titles</vt:lpstr>
    </vt:vector>
  </TitlesOfParts>
  <Company>KDOR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Pub. KS-1700 Sales &amp; Use Tax Jurisdiction Code Booklet Rev. 10-26 Eff 1-27</dc:title>
  <dc:creator>Shannon.Herin@KS.GOV</dc:creator>
  <cp:keywords>Pub. KS-1700 Sales &amp; Use Tax Jurisdiction Code Booklet Rev. 10-26 eff 1-27, Pub. KS-1700, KS-1700, 1700, Sales &amp; Use Tax Jurisdiction Code Booklet</cp:keywords>
  <cp:lastModifiedBy>Shannon Herin [KDOR]</cp:lastModifiedBy>
  <cp:lastPrinted>2025-04-10T15:32:39Z</cp:lastPrinted>
  <dcterms:created xsi:type="dcterms:W3CDTF">2004-01-14T21:28:28Z</dcterms:created>
  <dcterms:modified xsi:type="dcterms:W3CDTF">2026-10-22T17:35:48Z</dcterms:modified>
  <cp:category>Sales and Use Tax &amp; Code Changes</cp:category>
</cp:coreProperties>
</file>