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axes\Use\State Use by county\Monthly use tax reports\"/>
    </mc:Choice>
  </mc:AlternateContent>
  <xr:revisionPtr revIDLastSave="0" documentId="8_{10287B5A-498C-4569-85DC-08F9D208A6AE}" xr6:coauthVersionLast="47" xr6:coauthVersionMax="47" xr10:uidLastSave="{00000000-0000-0000-0000-000000000000}"/>
  <bookViews>
    <workbookView xWindow="-108" yWindow="-108" windowWidth="23256" windowHeight="12456" xr2:uid="{0CC112A3-5016-46B9-A7A6-AF2A6D3EFC1D}"/>
  </bookViews>
  <sheets>
    <sheet name="Report" sheetId="1" r:id="rId1"/>
  </sheets>
  <externalReferences>
    <externalReference r:id="rId2"/>
  </externalReferences>
  <definedNames>
    <definedName name="Fiscal_Year_Print_area" localSheetId="0">#REF!</definedName>
    <definedName name="Fiscal_Year_Print_area">#REF!</definedName>
    <definedName name="Month_Print_Area" localSheetId="0">#REF!</definedName>
    <definedName name="Month_Print_Area">#REF!</definedName>
    <definedName name="_xlnm.Print_Titles" localSheetId="0">Report!$1:$4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F112" i="1"/>
  <c r="E112" i="1"/>
  <c r="C112" i="1"/>
  <c r="D112" i="1" s="1"/>
  <c r="B112" i="1"/>
  <c r="F110" i="1"/>
  <c r="G110" i="1" s="1"/>
  <c r="E110" i="1"/>
  <c r="C110" i="1"/>
  <c r="D110" i="1" s="1"/>
  <c r="B110" i="1"/>
  <c r="F109" i="1"/>
  <c r="E109" i="1"/>
  <c r="C109" i="1"/>
  <c r="D109" i="1" s="1"/>
  <c r="B109" i="1"/>
  <c r="G108" i="1"/>
  <c r="F108" i="1"/>
  <c r="E108" i="1"/>
  <c r="D108" i="1"/>
  <c r="C108" i="1"/>
  <c r="B108" i="1"/>
  <c r="F107" i="1"/>
  <c r="G107" i="1" s="1"/>
  <c r="E107" i="1"/>
  <c r="C107" i="1"/>
  <c r="D107" i="1" s="1"/>
  <c r="B107" i="1"/>
  <c r="F106" i="1"/>
  <c r="G106" i="1" s="1"/>
  <c r="E106" i="1"/>
  <c r="C106" i="1"/>
  <c r="D106" i="1" s="1"/>
  <c r="B106" i="1"/>
  <c r="F105" i="1"/>
  <c r="G105" i="1" s="1"/>
  <c r="E105" i="1"/>
  <c r="D105" i="1"/>
  <c r="C105" i="1"/>
  <c r="B105" i="1"/>
  <c r="F104" i="1"/>
  <c r="G104" i="1" s="1"/>
  <c r="E104" i="1"/>
  <c r="C104" i="1"/>
  <c r="D104" i="1" s="1"/>
  <c r="B104" i="1"/>
  <c r="F103" i="1"/>
  <c r="G103" i="1" s="1"/>
  <c r="E103" i="1"/>
  <c r="C103" i="1"/>
  <c r="B103" i="1"/>
  <c r="F102" i="1"/>
  <c r="G102" i="1" s="1"/>
  <c r="E102" i="1"/>
  <c r="C102" i="1"/>
  <c r="D102" i="1" s="1"/>
  <c r="B102" i="1"/>
  <c r="G101" i="1"/>
  <c r="F101" i="1"/>
  <c r="E101" i="1"/>
  <c r="C101" i="1"/>
  <c r="D101" i="1" s="1"/>
  <c r="B101" i="1"/>
  <c r="F100" i="1"/>
  <c r="G100" i="1" s="1"/>
  <c r="E100" i="1"/>
  <c r="C100" i="1"/>
  <c r="D100" i="1" s="1"/>
  <c r="B100" i="1"/>
  <c r="F99" i="1"/>
  <c r="E99" i="1"/>
  <c r="C99" i="1"/>
  <c r="D99" i="1" s="1"/>
  <c r="B99" i="1"/>
  <c r="F98" i="1"/>
  <c r="G98" i="1" s="1"/>
  <c r="E98" i="1"/>
  <c r="D98" i="1"/>
  <c r="C98" i="1"/>
  <c r="B98" i="1"/>
  <c r="F97" i="1"/>
  <c r="G97" i="1" s="1"/>
  <c r="E97" i="1"/>
  <c r="C97" i="1"/>
  <c r="D97" i="1" s="1"/>
  <c r="B97" i="1"/>
  <c r="F96" i="1"/>
  <c r="G96" i="1" s="1"/>
  <c r="E96" i="1"/>
  <c r="C96" i="1"/>
  <c r="D96" i="1" s="1"/>
  <c r="B96" i="1"/>
  <c r="F95" i="1"/>
  <c r="G95" i="1" s="1"/>
  <c r="E95" i="1"/>
  <c r="D95" i="1"/>
  <c r="C95" i="1"/>
  <c r="B95" i="1"/>
  <c r="F94" i="1"/>
  <c r="G94" i="1" s="1"/>
  <c r="E94" i="1"/>
  <c r="C94" i="1"/>
  <c r="D94" i="1" s="1"/>
  <c r="B94" i="1"/>
  <c r="F93" i="1"/>
  <c r="G93" i="1" s="1"/>
  <c r="E93" i="1"/>
  <c r="C93" i="1"/>
  <c r="B93" i="1"/>
  <c r="F92" i="1"/>
  <c r="G92" i="1" s="1"/>
  <c r="E92" i="1"/>
  <c r="C92" i="1"/>
  <c r="D92" i="1" s="1"/>
  <c r="B92" i="1"/>
  <c r="G91" i="1"/>
  <c r="F91" i="1"/>
  <c r="E91" i="1"/>
  <c r="C91" i="1"/>
  <c r="D91" i="1" s="1"/>
  <c r="B91" i="1"/>
  <c r="F90" i="1"/>
  <c r="G90" i="1" s="1"/>
  <c r="E90" i="1"/>
  <c r="C90" i="1"/>
  <c r="D90" i="1" s="1"/>
  <c r="B90" i="1"/>
  <c r="F89" i="1"/>
  <c r="E89" i="1"/>
  <c r="C89" i="1"/>
  <c r="D89" i="1" s="1"/>
  <c r="B89" i="1"/>
  <c r="F88" i="1"/>
  <c r="G88" i="1" s="1"/>
  <c r="E88" i="1"/>
  <c r="D88" i="1"/>
  <c r="C88" i="1"/>
  <c r="B88" i="1"/>
  <c r="F87" i="1"/>
  <c r="G87" i="1" s="1"/>
  <c r="E87" i="1"/>
  <c r="C87" i="1"/>
  <c r="D87" i="1" s="1"/>
  <c r="B87" i="1"/>
  <c r="F86" i="1"/>
  <c r="G86" i="1" s="1"/>
  <c r="E86" i="1"/>
  <c r="C86" i="1"/>
  <c r="D86" i="1" s="1"/>
  <c r="B86" i="1"/>
  <c r="F85" i="1"/>
  <c r="G85" i="1" s="1"/>
  <c r="E85" i="1"/>
  <c r="D85" i="1"/>
  <c r="C85" i="1"/>
  <c r="B85" i="1"/>
  <c r="F84" i="1"/>
  <c r="G84" i="1" s="1"/>
  <c r="E84" i="1"/>
  <c r="C84" i="1"/>
  <c r="D84" i="1" s="1"/>
  <c r="B84" i="1"/>
  <c r="F83" i="1"/>
  <c r="G83" i="1" s="1"/>
  <c r="E83" i="1"/>
  <c r="C83" i="1"/>
  <c r="D83" i="1" s="1"/>
  <c r="B83" i="1"/>
  <c r="F82" i="1"/>
  <c r="G82" i="1" s="1"/>
  <c r="E82" i="1"/>
  <c r="C82" i="1"/>
  <c r="D82" i="1" s="1"/>
  <c r="B82" i="1"/>
  <c r="G81" i="1"/>
  <c r="F81" i="1"/>
  <c r="E81" i="1"/>
  <c r="C81" i="1"/>
  <c r="D81" i="1" s="1"/>
  <c r="B81" i="1"/>
  <c r="F80" i="1"/>
  <c r="G80" i="1" s="1"/>
  <c r="E80" i="1"/>
  <c r="C80" i="1"/>
  <c r="D80" i="1" s="1"/>
  <c r="B80" i="1"/>
  <c r="F79" i="1"/>
  <c r="E79" i="1"/>
  <c r="C79" i="1"/>
  <c r="D79" i="1" s="1"/>
  <c r="B79" i="1"/>
  <c r="F78" i="1"/>
  <c r="G78" i="1" s="1"/>
  <c r="E78" i="1"/>
  <c r="D78" i="1"/>
  <c r="C78" i="1"/>
  <c r="B78" i="1"/>
  <c r="F77" i="1"/>
  <c r="G77" i="1" s="1"/>
  <c r="E77" i="1"/>
  <c r="C77" i="1"/>
  <c r="D77" i="1" s="1"/>
  <c r="B77" i="1"/>
  <c r="F76" i="1"/>
  <c r="G76" i="1" s="1"/>
  <c r="E76" i="1"/>
  <c r="C76" i="1"/>
  <c r="D76" i="1" s="1"/>
  <c r="B76" i="1"/>
  <c r="F75" i="1"/>
  <c r="G75" i="1" s="1"/>
  <c r="E75" i="1"/>
  <c r="D75" i="1"/>
  <c r="C75" i="1"/>
  <c r="B75" i="1"/>
  <c r="F74" i="1"/>
  <c r="G74" i="1" s="1"/>
  <c r="E74" i="1"/>
  <c r="C74" i="1"/>
  <c r="D74" i="1" s="1"/>
  <c r="B74" i="1"/>
  <c r="F73" i="1"/>
  <c r="G73" i="1" s="1"/>
  <c r="E73" i="1"/>
  <c r="C73" i="1"/>
  <c r="B73" i="1"/>
  <c r="F72" i="1"/>
  <c r="G72" i="1" s="1"/>
  <c r="E72" i="1"/>
  <c r="C72" i="1"/>
  <c r="D72" i="1" s="1"/>
  <c r="B72" i="1"/>
  <c r="G71" i="1"/>
  <c r="F71" i="1"/>
  <c r="E71" i="1"/>
  <c r="C71" i="1"/>
  <c r="D71" i="1" s="1"/>
  <c r="B71" i="1"/>
  <c r="F70" i="1"/>
  <c r="G70" i="1" s="1"/>
  <c r="E70" i="1"/>
  <c r="C70" i="1"/>
  <c r="D70" i="1" s="1"/>
  <c r="B70" i="1"/>
  <c r="F69" i="1"/>
  <c r="E69" i="1"/>
  <c r="C69" i="1"/>
  <c r="D69" i="1" s="1"/>
  <c r="B69" i="1"/>
  <c r="F68" i="1"/>
  <c r="G68" i="1" s="1"/>
  <c r="E68" i="1"/>
  <c r="D68" i="1"/>
  <c r="C68" i="1"/>
  <c r="B68" i="1"/>
  <c r="F67" i="1"/>
  <c r="G67" i="1" s="1"/>
  <c r="E67" i="1"/>
  <c r="C67" i="1"/>
  <c r="D67" i="1" s="1"/>
  <c r="B67" i="1"/>
  <c r="F66" i="1"/>
  <c r="G66" i="1" s="1"/>
  <c r="E66" i="1"/>
  <c r="C66" i="1"/>
  <c r="D66" i="1" s="1"/>
  <c r="B66" i="1"/>
  <c r="F65" i="1"/>
  <c r="G65" i="1" s="1"/>
  <c r="E65" i="1"/>
  <c r="D65" i="1"/>
  <c r="C65" i="1"/>
  <c r="B65" i="1"/>
  <c r="F64" i="1"/>
  <c r="G64" i="1" s="1"/>
  <c r="E64" i="1"/>
  <c r="C64" i="1"/>
  <c r="D64" i="1" s="1"/>
  <c r="B64" i="1"/>
  <c r="F63" i="1"/>
  <c r="G63" i="1" s="1"/>
  <c r="E63" i="1"/>
  <c r="C63" i="1"/>
  <c r="B63" i="1"/>
  <c r="G62" i="1"/>
  <c r="F62" i="1"/>
  <c r="E62" i="1"/>
  <c r="C62" i="1"/>
  <c r="D62" i="1" s="1"/>
  <c r="B62" i="1"/>
  <c r="G61" i="1"/>
  <c r="F61" i="1"/>
  <c r="E61" i="1"/>
  <c r="C61" i="1"/>
  <c r="D61" i="1" s="1"/>
  <c r="B61" i="1"/>
  <c r="F60" i="1"/>
  <c r="G60" i="1" s="1"/>
  <c r="E60" i="1"/>
  <c r="C60" i="1"/>
  <c r="D60" i="1" s="1"/>
  <c r="B60" i="1"/>
  <c r="F59" i="1"/>
  <c r="E59" i="1"/>
  <c r="C59" i="1"/>
  <c r="D59" i="1" s="1"/>
  <c r="B59" i="1"/>
  <c r="G58" i="1"/>
  <c r="F58" i="1"/>
  <c r="E58" i="1"/>
  <c r="D58" i="1"/>
  <c r="C58" i="1"/>
  <c r="B58" i="1"/>
  <c r="F57" i="1"/>
  <c r="G57" i="1" s="1"/>
  <c r="E57" i="1"/>
  <c r="C57" i="1"/>
  <c r="D57" i="1" s="1"/>
  <c r="B57" i="1"/>
  <c r="F56" i="1"/>
  <c r="G56" i="1" s="1"/>
  <c r="E56" i="1"/>
  <c r="C56" i="1"/>
  <c r="D56" i="1" s="1"/>
  <c r="B56" i="1"/>
  <c r="F55" i="1"/>
  <c r="G55" i="1" s="1"/>
  <c r="E55" i="1"/>
  <c r="D55" i="1"/>
  <c r="C55" i="1"/>
  <c r="B55" i="1"/>
  <c r="F54" i="1"/>
  <c r="G54" i="1" s="1"/>
  <c r="E54" i="1"/>
  <c r="C54" i="1"/>
  <c r="D54" i="1" s="1"/>
  <c r="B54" i="1"/>
  <c r="F53" i="1"/>
  <c r="G53" i="1" s="1"/>
  <c r="E53" i="1"/>
  <c r="C53" i="1"/>
  <c r="B53" i="1"/>
  <c r="F52" i="1"/>
  <c r="G52" i="1" s="1"/>
  <c r="E52" i="1"/>
  <c r="C52" i="1"/>
  <c r="D52" i="1" s="1"/>
  <c r="B52" i="1"/>
  <c r="G51" i="1"/>
  <c r="F51" i="1"/>
  <c r="E51" i="1"/>
  <c r="C51" i="1"/>
  <c r="D51" i="1" s="1"/>
  <c r="B51" i="1"/>
  <c r="F50" i="1"/>
  <c r="G50" i="1" s="1"/>
  <c r="E50" i="1"/>
  <c r="C50" i="1"/>
  <c r="D50" i="1" s="1"/>
  <c r="B50" i="1"/>
  <c r="F49" i="1"/>
  <c r="E49" i="1"/>
  <c r="C49" i="1"/>
  <c r="D49" i="1" s="1"/>
  <c r="B49" i="1"/>
  <c r="F48" i="1"/>
  <c r="G48" i="1" s="1"/>
  <c r="E48" i="1"/>
  <c r="D48" i="1"/>
  <c r="C48" i="1"/>
  <c r="B48" i="1"/>
  <c r="F47" i="1"/>
  <c r="G47" i="1" s="1"/>
  <c r="E47" i="1"/>
  <c r="C47" i="1"/>
  <c r="D47" i="1" s="1"/>
  <c r="B47" i="1"/>
  <c r="F46" i="1"/>
  <c r="G46" i="1" s="1"/>
  <c r="E46" i="1"/>
  <c r="C46" i="1"/>
  <c r="B46" i="1"/>
  <c r="D46" i="1" s="1"/>
  <c r="F45" i="1"/>
  <c r="G45" i="1" s="1"/>
  <c r="E45" i="1"/>
  <c r="D45" i="1"/>
  <c r="C45" i="1"/>
  <c r="B45" i="1"/>
  <c r="F44" i="1"/>
  <c r="G44" i="1" s="1"/>
  <c r="E44" i="1"/>
  <c r="C44" i="1"/>
  <c r="D44" i="1" s="1"/>
  <c r="B44" i="1"/>
  <c r="F43" i="1"/>
  <c r="G43" i="1" s="1"/>
  <c r="E43" i="1"/>
  <c r="C43" i="1"/>
  <c r="B43" i="1"/>
  <c r="F42" i="1"/>
  <c r="G42" i="1" s="1"/>
  <c r="E42" i="1"/>
  <c r="C42" i="1"/>
  <c r="B42" i="1"/>
  <c r="D42" i="1" s="1"/>
  <c r="G41" i="1"/>
  <c r="F41" i="1"/>
  <c r="E41" i="1"/>
  <c r="C41" i="1"/>
  <c r="D41" i="1" s="1"/>
  <c r="B41" i="1"/>
  <c r="F40" i="1"/>
  <c r="G40" i="1" s="1"/>
  <c r="E40" i="1"/>
  <c r="C40" i="1"/>
  <c r="D40" i="1" s="1"/>
  <c r="B40" i="1"/>
  <c r="F39" i="1"/>
  <c r="E39" i="1"/>
  <c r="C39" i="1"/>
  <c r="D39" i="1" s="1"/>
  <c r="B39" i="1"/>
  <c r="F38" i="1"/>
  <c r="G38" i="1" s="1"/>
  <c r="E38" i="1"/>
  <c r="D38" i="1"/>
  <c r="C38" i="1"/>
  <c r="B38" i="1"/>
  <c r="F37" i="1"/>
  <c r="G37" i="1" s="1"/>
  <c r="E37" i="1"/>
  <c r="C37" i="1"/>
  <c r="D37" i="1" s="1"/>
  <c r="B37" i="1"/>
  <c r="F36" i="1"/>
  <c r="G36" i="1" s="1"/>
  <c r="E36" i="1"/>
  <c r="C36" i="1"/>
  <c r="D36" i="1" s="1"/>
  <c r="B36" i="1"/>
  <c r="F35" i="1"/>
  <c r="G35" i="1" s="1"/>
  <c r="E35" i="1"/>
  <c r="C35" i="1"/>
  <c r="D35" i="1" s="1"/>
  <c r="B35" i="1"/>
  <c r="F34" i="1"/>
  <c r="G34" i="1" s="1"/>
  <c r="E34" i="1"/>
  <c r="C34" i="1"/>
  <c r="D34" i="1" s="1"/>
  <c r="B34" i="1"/>
  <c r="F33" i="1"/>
  <c r="G33" i="1" s="1"/>
  <c r="E33" i="1"/>
  <c r="C33" i="1"/>
  <c r="B33" i="1"/>
  <c r="F32" i="1"/>
  <c r="G32" i="1" s="1"/>
  <c r="E32" i="1"/>
  <c r="C32" i="1"/>
  <c r="D32" i="1" s="1"/>
  <c r="B32" i="1"/>
  <c r="G31" i="1"/>
  <c r="F31" i="1"/>
  <c r="E31" i="1"/>
  <c r="C31" i="1"/>
  <c r="D31" i="1" s="1"/>
  <c r="B31" i="1"/>
  <c r="F30" i="1"/>
  <c r="G30" i="1" s="1"/>
  <c r="E30" i="1"/>
  <c r="C30" i="1"/>
  <c r="D30" i="1" s="1"/>
  <c r="B30" i="1"/>
  <c r="F29" i="1"/>
  <c r="E29" i="1"/>
  <c r="C29" i="1"/>
  <c r="D29" i="1" s="1"/>
  <c r="B29" i="1"/>
  <c r="F28" i="1"/>
  <c r="G28" i="1" s="1"/>
  <c r="E28" i="1"/>
  <c r="D28" i="1"/>
  <c r="C28" i="1"/>
  <c r="B28" i="1"/>
  <c r="F27" i="1"/>
  <c r="G27" i="1" s="1"/>
  <c r="E27" i="1"/>
  <c r="C27" i="1"/>
  <c r="D27" i="1" s="1"/>
  <c r="B27" i="1"/>
  <c r="F26" i="1"/>
  <c r="G26" i="1" s="1"/>
  <c r="E26" i="1"/>
  <c r="C26" i="1"/>
  <c r="D26" i="1" s="1"/>
  <c r="B26" i="1"/>
  <c r="F25" i="1"/>
  <c r="G25" i="1" s="1"/>
  <c r="E25" i="1"/>
  <c r="C25" i="1"/>
  <c r="D25" i="1" s="1"/>
  <c r="B25" i="1"/>
  <c r="F24" i="1"/>
  <c r="G24" i="1" s="1"/>
  <c r="E24" i="1"/>
  <c r="C24" i="1"/>
  <c r="D24" i="1" s="1"/>
  <c r="B24" i="1"/>
  <c r="F23" i="1"/>
  <c r="G23" i="1" s="1"/>
  <c r="E23" i="1"/>
  <c r="C23" i="1"/>
  <c r="B23" i="1"/>
  <c r="F22" i="1"/>
  <c r="G22" i="1" s="1"/>
  <c r="E22" i="1"/>
  <c r="C22" i="1"/>
  <c r="D22" i="1" s="1"/>
  <c r="B22" i="1"/>
  <c r="G21" i="1"/>
  <c r="F21" i="1"/>
  <c r="E21" i="1"/>
  <c r="C21" i="1"/>
  <c r="D21" i="1" s="1"/>
  <c r="B21" i="1"/>
  <c r="F20" i="1"/>
  <c r="G20" i="1" s="1"/>
  <c r="E20" i="1"/>
  <c r="C20" i="1"/>
  <c r="D20" i="1" s="1"/>
  <c r="B20" i="1"/>
  <c r="F19" i="1"/>
  <c r="E19" i="1"/>
  <c r="C19" i="1"/>
  <c r="D19" i="1" s="1"/>
  <c r="B19" i="1"/>
  <c r="F18" i="1"/>
  <c r="G18" i="1" s="1"/>
  <c r="E18" i="1"/>
  <c r="D18" i="1"/>
  <c r="C18" i="1"/>
  <c r="B18" i="1"/>
  <c r="F17" i="1"/>
  <c r="G17" i="1" s="1"/>
  <c r="E17" i="1"/>
  <c r="C17" i="1"/>
  <c r="D17" i="1" s="1"/>
  <c r="B17" i="1"/>
  <c r="F16" i="1"/>
  <c r="G16" i="1" s="1"/>
  <c r="E16" i="1"/>
  <c r="C16" i="1"/>
  <c r="D16" i="1" s="1"/>
  <c r="B16" i="1"/>
  <c r="F15" i="1"/>
  <c r="G15" i="1" s="1"/>
  <c r="E15" i="1"/>
  <c r="C15" i="1"/>
  <c r="D15" i="1" s="1"/>
  <c r="B15" i="1"/>
  <c r="F14" i="1"/>
  <c r="G14" i="1" s="1"/>
  <c r="E14" i="1"/>
  <c r="C14" i="1"/>
  <c r="D14" i="1" s="1"/>
  <c r="B14" i="1"/>
  <c r="F13" i="1"/>
  <c r="G13" i="1" s="1"/>
  <c r="E13" i="1"/>
  <c r="C13" i="1"/>
  <c r="B13" i="1"/>
  <c r="F12" i="1"/>
  <c r="E12" i="1"/>
  <c r="G12" i="1" s="1"/>
  <c r="C12" i="1"/>
  <c r="D12" i="1" s="1"/>
  <c r="B12" i="1"/>
  <c r="G11" i="1"/>
  <c r="F11" i="1"/>
  <c r="E11" i="1"/>
  <c r="C11" i="1"/>
  <c r="D11" i="1" s="1"/>
  <c r="B11" i="1"/>
  <c r="F10" i="1"/>
  <c r="G10" i="1" s="1"/>
  <c r="E10" i="1"/>
  <c r="C10" i="1"/>
  <c r="D10" i="1" s="1"/>
  <c r="B10" i="1"/>
  <c r="F9" i="1"/>
  <c r="G9" i="1" s="1"/>
  <c r="E9" i="1"/>
  <c r="C9" i="1"/>
  <c r="D9" i="1" s="1"/>
  <c r="B9" i="1"/>
  <c r="F8" i="1"/>
  <c r="G8" i="1" s="1"/>
  <c r="E8" i="1"/>
  <c r="D8" i="1"/>
  <c r="C8" i="1"/>
  <c r="B8" i="1"/>
  <c r="F7" i="1"/>
  <c r="G7" i="1" s="1"/>
  <c r="E7" i="1"/>
  <c r="C7" i="1"/>
  <c r="D7" i="1" s="1"/>
  <c r="B7" i="1"/>
  <c r="F6" i="1"/>
  <c r="G6" i="1" s="1"/>
  <c r="E6" i="1"/>
  <c r="C6" i="1"/>
  <c r="D6" i="1" s="1"/>
  <c r="B6" i="1"/>
  <c r="G5" i="1"/>
  <c r="F5" i="1"/>
  <c r="E5" i="1"/>
  <c r="C5" i="1"/>
  <c r="D5" i="1" s="1"/>
  <c r="B5" i="1"/>
  <c r="G99" i="1" l="1"/>
  <c r="D63" i="1"/>
  <c r="G79" i="1"/>
  <c r="D43" i="1"/>
  <c r="G59" i="1"/>
  <c r="G39" i="1"/>
  <c r="G19" i="1"/>
  <c r="D93" i="1"/>
  <c r="G109" i="1"/>
  <c r="D73" i="1"/>
  <c r="G89" i="1"/>
  <c r="D53" i="1"/>
  <c r="G69" i="1"/>
  <c r="D33" i="1"/>
  <c r="G49" i="1"/>
  <c r="D13" i="1"/>
  <c r="D23" i="1"/>
  <c r="G29" i="1"/>
  <c r="D103" i="1"/>
</calcChain>
</file>

<file path=xl/sharedStrings.xml><?xml version="1.0" encoding="utf-8"?>
<sst xmlns="http://schemas.openxmlformats.org/spreadsheetml/2006/main" count="120" uniqueCount="117">
  <si>
    <t xml:space="preserve">                    Fiscal Year to Date</t>
  </si>
  <si>
    <t>Month of</t>
  </si>
  <si>
    <t>Percent</t>
  </si>
  <si>
    <t>Fiscal Year 2025</t>
  </si>
  <si>
    <t>Fiscal Year 2026</t>
  </si>
  <si>
    <t>County Name</t>
  </si>
  <si>
    <t>Change</t>
  </si>
  <si>
    <t>July - October 2024</t>
  </si>
  <si>
    <t>July - October 2025</t>
  </si>
  <si>
    <t/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</si>
  <si>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</si>
  <si>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</si>
  <si>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</si>
  <si>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</si>
  <si>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</si>
  <si>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</si>
  <si>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</si>
  <si>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</si>
  <si>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</si>
  <si>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</si>
  <si>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</si>
  <si>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</si>
  <si>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</si>
  <si>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</si>
  <si>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</si>
  <si>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</si>
  <si>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</si>
  <si>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</si>
  <si>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</si>
  <si>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</si>
  <si>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</si>
  <si>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</si>
  <si>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</si>
  <si>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</si>
  <si>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</si>
  <si>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</si>
  <si>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</si>
  <si>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</si>
  <si>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</si>
  <si>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</si>
  <si>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</si>
  <si>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</si>
  <si>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</si>
  <si>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</si>
  <si>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</si>
  <si>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</si>
  <si>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</si>
  <si>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</si>
  <si>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</si>
  <si>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</si>
  <si>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</si>
  <si>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</si>
  <si>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</si>
  <si>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</si>
  <si>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</si>
  <si>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</si>
  <si>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</si>
  <si>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</si>
  <si>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</si>
  <si>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</si>
  <si>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</si>
  <si>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</si>
  <si>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</si>
  <si>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</si>
  <si>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</si>
  <si>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</si>
  <si>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</si>
  <si>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</si>
  <si>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</si>
  <si>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</si>
  <si>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</si>
  <si>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</si>
  <si>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</si>
  <si>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</si>
  <si>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</si>
  <si>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</si>
  <si>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</si>
  <si>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</si>
  <si>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</si>
  <si>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</si>
  <si>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</si>
  <si>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</si>
  <si>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</si>
  <si>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</si>
  <si>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</si>
  <si>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</si>
  <si>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</si>
  <si>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</si>
  <si>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</si>
  <si>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</si>
  <si>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</si>
  <si>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</si>
  <si>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</si>
  <si>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</si>
  <si>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</si>
  <si>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</si>
  <si>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</si>
  <si>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</si>
  <si>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</si>
  <si>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</si>
  <si>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</si>
  <si>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</si>
  <si>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</si>
  <si>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</si>
  <si>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</si>
  <si>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</si>
  <si>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</si>
  <si>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</si>
  <si>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</si>
  <si>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</si>
  <si>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</si>
  <si>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</si>
  <si>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</si>
  <si>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</si>
  <si>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</si>
  <si>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Not Designated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</si>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</sst>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yyyy"/>
    <numFmt numFmtId="165" formatCode="0.0%"/>
  </numFmts>
  <fonts count="5"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10"/>
      <name val="Geneva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1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0" xfId="2" quotePrefix="1" applyFont="1" applyAlignment="1">
      <alignment horizontal="center"/>
    </xf>
    <xf numFmtId="17" fontId="2" fillId="0" borderId="0" xfId="2" applyNumberFormat="1" applyFont="1" applyAlignment="1">
      <alignment horizontal="left"/>
    </xf>
    <xf numFmtId="44" fontId="2" fillId="0" borderId="0" xfId="3" applyFont="1" applyAlignment="1">
      <alignment horizontal="center"/>
    </xf>
    <xf numFmtId="165" fontId="2" fillId="0" borderId="0" xfId="4" applyNumberFormat="1" applyFont="1"/>
    <xf numFmtId="44" fontId="2" fillId="0" borderId="0" xfId="3" quotePrefix="1" applyFont="1" applyAlignment="1">
      <alignment horizontal="center"/>
    </xf>
    <xf numFmtId="44" fontId="2" fillId="0" borderId="0" xfId="3" applyFont="1" applyAlignment="1">
      <alignment horizontal="left"/>
    </xf>
    <xf numFmtId="44" fontId="2" fillId="0" borderId="0" xfId="3" applyFont="1" applyAlignment="1">
      <alignment horizontal="right"/>
    </xf>
    <xf numFmtId="44" fontId="2" fillId="0" borderId="0" xfId="2" applyNumberFormat="1" applyFont="1"/>
    <xf numFmtId="10" fontId="2" fillId="0" borderId="0" xfId="1" applyNumberFormat="1" applyFont="1"/>
  </cellXfs>
  <cellStyles count="5">
    <cellStyle name="Currency 2" xfId="3" xr:uid="{F9925023-F76D-4C41-8677-C84CAF40094D}"/>
    <cellStyle name="Normal" xfId="0" builtinId="0"/>
    <cellStyle name="Normal 2" xfId="2" xr:uid="{A5AA5A5A-4032-43A3-BE2D-A256B104242D}"/>
    <cellStyle name="Percent" xfId="1" builtinId="5"/>
    <cellStyle name="Percent 2" xfId="4" xr:uid="{FE26B491-7738-4787-B3BE-B95CC4D1D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axes\Use\State%20Use%20by%20county\State%20use%20tax%20by%20county%20db.xlsx" TargetMode="External"/><Relationship Id="rId1" Type="http://schemas.openxmlformats.org/officeDocument/2006/relationships/externalLinkPath" Target="/Taxes/Use/State%20Use%20by%20county/State%20use%20tax%20by%20county%20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master"/>
      <sheetName val="RCUT"/>
      <sheetName val="CCUT"/>
      <sheetName val="BothGen"/>
      <sheetName val="BothFood"/>
      <sheetName val="RCUTgen"/>
      <sheetName val="RCUTfood"/>
      <sheetName val="CCUTgen"/>
      <sheetName val="CCUTfood"/>
      <sheetName val="CCUT history"/>
      <sheetName val="2010-2013"/>
    </sheetNames>
    <sheetDataSet>
      <sheetData sheetId="0"/>
      <sheetData sheetId="1">
        <row r="1128">
          <cell r="I1128">
            <v>340772.28000000026</v>
          </cell>
          <cell r="J1128">
            <v>283232.56000000099</v>
          </cell>
          <cell r="K1128">
            <v>528766.44999999984</v>
          </cell>
          <cell r="L1128">
            <v>413274.23000000324</v>
          </cell>
        </row>
        <row r="1129">
          <cell r="I1129">
            <v>171597.01999999987</v>
          </cell>
          <cell r="J1129">
            <v>159712.25999999989</v>
          </cell>
          <cell r="K1129">
            <v>138921.91999999987</v>
          </cell>
          <cell r="L1129">
            <v>162477.49000000019</v>
          </cell>
        </row>
        <row r="1130">
          <cell r="I1130">
            <v>358136.82999999984</v>
          </cell>
          <cell r="J1130">
            <v>370561.45000000135</v>
          </cell>
          <cell r="K1130">
            <v>362961.81000000058</v>
          </cell>
          <cell r="L1130">
            <v>431313.64000000176</v>
          </cell>
        </row>
        <row r="1131">
          <cell r="I1131">
            <v>210022.89999999991</v>
          </cell>
          <cell r="J1131">
            <v>117428.06999999991</v>
          </cell>
          <cell r="K1131">
            <v>141260.17999999988</v>
          </cell>
          <cell r="L1131">
            <v>145536.40999999989</v>
          </cell>
        </row>
        <row r="1132">
          <cell r="I1132">
            <v>550369.3400000002</v>
          </cell>
          <cell r="J1132">
            <v>564106.66000000341</v>
          </cell>
          <cell r="K1132">
            <v>536113.27000000596</v>
          </cell>
          <cell r="L1132">
            <v>539521.20000000251</v>
          </cell>
        </row>
        <row r="1133">
          <cell r="I1133">
            <v>463479.42000000016</v>
          </cell>
          <cell r="J1133">
            <v>563096.73000000196</v>
          </cell>
          <cell r="K1133">
            <v>496200.17000000185</v>
          </cell>
          <cell r="L1133">
            <v>319490.88000000006</v>
          </cell>
        </row>
        <row r="1134">
          <cell r="I1134">
            <v>316775.77000000066</v>
          </cell>
          <cell r="J1134">
            <v>331303.08000000054</v>
          </cell>
          <cell r="K1134">
            <v>267157.82000000007</v>
          </cell>
          <cell r="L1134">
            <v>255848.72000000009</v>
          </cell>
        </row>
        <row r="1135">
          <cell r="I1135">
            <v>1916679.0100000212</v>
          </cell>
          <cell r="J1135">
            <v>1521611.6600000081</v>
          </cell>
          <cell r="K1135">
            <v>1740691.9900000021</v>
          </cell>
          <cell r="L1135">
            <v>1720525.3700000145</v>
          </cell>
        </row>
        <row r="1136">
          <cell r="I1136">
            <v>53666.760000000024</v>
          </cell>
          <cell r="J1136">
            <v>57647.030000000006</v>
          </cell>
          <cell r="K1136">
            <v>48353.780000000035</v>
          </cell>
          <cell r="L1136">
            <v>42406.050000000083</v>
          </cell>
        </row>
        <row r="1137">
          <cell r="I1137">
            <v>71342.530000000144</v>
          </cell>
          <cell r="J1137">
            <v>66379.38999999997</v>
          </cell>
          <cell r="K1137">
            <v>54541.560000000019</v>
          </cell>
          <cell r="L1137">
            <v>87162.059999999939</v>
          </cell>
        </row>
        <row r="1138">
          <cell r="I1138">
            <v>489119.67000000161</v>
          </cell>
          <cell r="J1138">
            <v>534141.99000000115</v>
          </cell>
          <cell r="K1138">
            <v>505209.40999999957</v>
          </cell>
          <cell r="L1138">
            <v>496721.35000000102</v>
          </cell>
        </row>
        <row r="1139">
          <cell r="I1139">
            <v>164284.12000000008</v>
          </cell>
          <cell r="J1139">
            <v>149515.77999999997</v>
          </cell>
          <cell r="K1139">
            <v>115951.25999999994</v>
          </cell>
          <cell r="L1139">
            <v>123729.75999999992</v>
          </cell>
        </row>
        <row r="1140">
          <cell r="I1140">
            <v>76754.050000000076</v>
          </cell>
          <cell r="J1140">
            <v>94430.789999999848</v>
          </cell>
          <cell r="K1140">
            <v>88717.65</v>
          </cell>
          <cell r="L1140">
            <v>100976.4399999999</v>
          </cell>
        </row>
        <row r="1141">
          <cell r="I1141">
            <v>177852.01999999996</v>
          </cell>
          <cell r="J1141">
            <v>210021.44000000018</v>
          </cell>
          <cell r="K1141">
            <v>167662.55999999962</v>
          </cell>
          <cell r="L1141">
            <v>228328.69000000018</v>
          </cell>
        </row>
        <row r="1142">
          <cell r="I1142">
            <v>218339.86000000031</v>
          </cell>
          <cell r="J1142">
            <v>202576.26000000004</v>
          </cell>
          <cell r="K1142">
            <v>206952.6200000002</v>
          </cell>
          <cell r="L1142">
            <v>171065.83000000005</v>
          </cell>
        </row>
        <row r="1143">
          <cell r="I1143">
            <v>250234.11000000022</v>
          </cell>
          <cell r="J1143">
            <v>269075.12000000029</v>
          </cell>
          <cell r="K1143">
            <v>1615024.8500000036</v>
          </cell>
          <cell r="L1143">
            <v>234938.35000000015</v>
          </cell>
        </row>
        <row r="1144">
          <cell r="I1144">
            <v>61976.430000000022</v>
          </cell>
          <cell r="J1144">
            <v>35784.609999999986</v>
          </cell>
          <cell r="K1144">
            <v>32778.720000000016</v>
          </cell>
          <cell r="L1144">
            <v>39611.430000000008</v>
          </cell>
        </row>
        <row r="1145">
          <cell r="I1145">
            <v>703636.97</v>
          </cell>
          <cell r="J1145">
            <v>712535.39000000223</v>
          </cell>
          <cell r="K1145">
            <v>772686.46000000369</v>
          </cell>
          <cell r="L1145">
            <v>618848.97000000253</v>
          </cell>
        </row>
        <row r="1146">
          <cell r="I1146">
            <v>1159071.189999999</v>
          </cell>
          <cell r="J1146">
            <v>951221.32000001019</v>
          </cell>
          <cell r="K1146">
            <v>1213783.7000000041</v>
          </cell>
          <cell r="L1146">
            <v>1168271.2900000024</v>
          </cell>
        </row>
        <row r="1147">
          <cell r="I1147">
            <v>96819.16000000012</v>
          </cell>
          <cell r="J1147">
            <v>113672.19000000003</v>
          </cell>
          <cell r="K1147">
            <v>95001.42999999992</v>
          </cell>
          <cell r="L1147">
            <v>138089.12000000011</v>
          </cell>
        </row>
        <row r="1148">
          <cell r="I1148">
            <v>397281.84000000282</v>
          </cell>
          <cell r="J1148">
            <v>424697.10000000207</v>
          </cell>
          <cell r="K1148">
            <v>383965.46000000014</v>
          </cell>
          <cell r="L1148">
            <v>442930.15000000049</v>
          </cell>
        </row>
        <row r="1149">
          <cell r="I1149">
            <v>270115.57000000018</v>
          </cell>
          <cell r="J1149">
            <v>266819.88000000047</v>
          </cell>
          <cell r="K1149">
            <v>264362.5399999998</v>
          </cell>
          <cell r="L1149">
            <v>241035.15999999963</v>
          </cell>
        </row>
        <row r="1150">
          <cell r="I1150">
            <v>2591270.9600000023</v>
          </cell>
          <cell r="J1150">
            <v>2782148.0099999951</v>
          </cell>
          <cell r="K1150">
            <v>2887291.299999997</v>
          </cell>
          <cell r="L1150">
            <v>2948892.9199999636</v>
          </cell>
        </row>
        <row r="1151">
          <cell r="I1151">
            <v>68075.869999999937</v>
          </cell>
          <cell r="J1151">
            <v>73767.579999999987</v>
          </cell>
          <cell r="K1151">
            <v>81749.06</v>
          </cell>
          <cell r="L1151">
            <v>69713.69999999991</v>
          </cell>
        </row>
        <row r="1152">
          <cell r="I1152">
            <v>45082.489999999976</v>
          </cell>
          <cell r="J1152">
            <v>44910.439999999951</v>
          </cell>
          <cell r="K1152">
            <v>45357.51999999996</v>
          </cell>
          <cell r="L1152">
            <v>58227.790000000059</v>
          </cell>
        </row>
        <row r="1153">
          <cell r="I1153">
            <v>721857.96000000346</v>
          </cell>
          <cell r="J1153">
            <v>755059.62000000256</v>
          </cell>
          <cell r="K1153">
            <v>710163.56999999983</v>
          </cell>
          <cell r="L1153">
            <v>778770.92000000249</v>
          </cell>
        </row>
        <row r="1154">
          <cell r="I1154">
            <v>359251.4200000001</v>
          </cell>
          <cell r="J1154">
            <v>504278.25000000006</v>
          </cell>
          <cell r="K1154">
            <v>312529.28999999946</v>
          </cell>
          <cell r="L1154">
            <v>134229.34000000011</v>
          </cell>
        </row>
        <row r="1155">
          <cell r="I1155">
            <v>1134156.080000011</v>
          </cell>
          <cell r="J1155">
            <v>1008027.8500000032</v>
          </cell>
          <cell r="K1155">
            <v>954952.01000000094</v>
          </cell>
          <cell r="L1155">
            <v>920284.06000000169</v>
          </cell>
        </row>
        <row r="1156">
          <cell r="I1156">
            <v>875536.36000000103</v>
          </cell>
          <cell r="J1156">
            <v>797129.69000000437</v>
          </cell>
          <cell r="K1156">
            <v>841651.13000000583</v>
          </cell>
          <cell r="L1156">
            <v>902924.17000000447</v>
          </cell>
        </row>
        <row r="1157">
          <cell r="I1157">
            <v>753411.63000000361</v>
          </cell>
          <cell r="J1157">
            <v>643368.56000000145</v>
          </cell>
          <cell r="K1157">
            <v>725426.47999999905</v>
          </cell>
          <cell r="L1157">
            <v>810083.16000000155</v>
          </cell>
        </row>
        <row r="1158">
          <cell r="I1158">
            <v>820167.51999999909</v>
          </cell>
          <cell r="J1158">
            <v>783010.09000000323</v>
          </cell>
          <cell r="K1158">
            <v>843984.95000000414</v>
          </cell>
          <cell r="L1158">
            <v>785494.46000000357</v>
          </cell>
        </row>
        <row r="1159">
          <cell r="I1159">
            <v>79499.180000000051</v>
          </cell>
          <cell r="J1159">
            <v>81104.500000000058</v>
          </cell>
          <cell r="K1159">
            <v>116621.25999999998</v>
          </cell>
          <cell r="L1159">
            <v>57307.53999999995</v>
          </cell>
        </row>
        <row r="1160">
          <cell r="I1160">
            <v>59790.770000000048</v>
          </cell>
          <cell r="J1160">
            <v>58905.319999999985</v>
          </cell>
          <cell r="K1160">
            <v>52652.929999999957</v>
          </cell>
          <cell r="L1160">
            <v>61921.010000000009</v>
          </cell>
        </row>
        <row r="1161">
          <cell r="I1161">
            <v>218400.52000000011</v>
          </cell>
          <cell r="J1161">
            <v>194823.28000000029</v>
          </cell>
          <cell r="K1161">
            <v>232807.31000000003</v>
          </cell>
          <cell r="L1161">
            <v>216579.72000000015</v>
          </cell>
        </row>
        <row r="1162">
          <cell r="I1162">
            <v>210435.49999999991</v>
          </cell>
          <cell r="J1162">
            <v>141737.40999999945</v>
          </cell>
          <cell r="K1162">
            <v>136690.66999999966</v>
          </cell>
          <cell r="L1162">
            <v>204662.56000000011</v>
          </cell>
        </row>
        <row r="1163">
          <cell r="I1163">
            <v>56058.13</v>
          </cell>
          <cell r="J1163">
            <v>49012.339999999909</v>
          </cell>
          <cell r="K1163">
            <v>41222.009999999966</v>
          </cell>
          <cell r="L1163">
            <v>39155.849999999977</v>
          </cell>
        </row>
        <row r="1164">
          <cell r="I1164">
            <v>121699.56999999951</v>
          </cell>
          <cell r="J1164">
            <v>109947.90999999995</v>
          </cell>
          <cell r="K1164">
            <v>139330.65999999986</v>
          </cell>
          <cell r="L1164">
            <v>108791.45000000016</v>
          </cell>
        </row>
        <row r="1165">
          <cell r="I1165">
            <v>89205.249999999971</v>
          </cell>
          <cell r="J1165">
            <v>67885.329999999944</v>
          </cell>
          <cell r="K1165">
            <v>83374.199999999924</v>
          </cell>
          <cell r="L1165">
            <v>62951.690000000061</v>
          </cell>
        </row>
        <row r="1166">
          <cell r="I1166">
            <v>227171.42000000004</v>
          </cell>
          <cell r="J1166">
            <v>179783.56000000029</v>
          </cell>
          <cell r="K1166">
            <v>191603.29000000036</v>
          </cell>
          <cell r="L1166">
            <v>154110.44000000012</v>
          </cell>
        </row>
        <row r="1167">
          <cell r="I1167">
            <v>647100.21000000532</v>
          </cell>
          <cell r="J1167">
            <v>666418.17000000225</v>
          </cell>
          <cell r="K1167">
            <v>644995.00000000058</v>
          </cell>
          <cell r="L1167">
            <v>607769.9700000009</v>
          </cell>
        </row>
        <row r="1168">
          <cell r="I1168">
            <v>106847.45999999999</v>
          </cell>
          <cell r="J1168">
            <v>89045.83</v>
          </cell>
          <cell r="K1168">
            <v>120819.9599999998</v>
          </cell>
          <cell r="L1168">
            <v>96268.930000000095</v>
          </cell>
        </row>
        <row r="1169">
          <cell r="I1169">
            <v>29611.70999999997</v>
          </cell>
          <cell r="J1169">
            <v>28315.200000000008</v>
          </cell>
          <cell r="K1169">
            <v>26364.320000000018</v>
          </cell>
          <cell r="L1169">
            <v>25805.929999999997</v>
          </cell>
        </row>
        <row r="1170">
          <cell r="I1170">
            <v>275553.65999999992</v>
          </cell>
          <cell r="J1170">
            <v>231511.63</v>
          </cell>
          <cell r="K1170">
            <v>248325.00999999963</v>
          </cell>
          <cell r="L1170">
            <v>212647.52999999997</v>
          </cell>
        </row>
        <row r="1171">
          <cell r="I1171">
            <v>460698.76000000257</v>
          </cell>
          <cell r="J1171">
            <v>383988.39000000065</v>
          </cell>
          <cell r="K1171">
            <v>418301.20000000065</v>
          </cell>
          <cell r="L1171">
            <v>453560.94000000146</v>
          </cell>
        </row>
        <row r="1172">
          <cell r="I1172">
            <v>41005.360000000015</v>
          </cell>
          <cell r="J1172">
            <v>74789.780000000028</v>
          </cell>
          <cell r="K1172">
            <v>45693.440000000017</v>
          </cell>
          <cell r="L1172">
            <v>62404.149999999951</v>
          </cell>
        </row>
        <row r="1173">
          <cell r="I1173">
            <v>26872150.439999782</v>
          </cell>
          <cell r="J1173">
            <v>26775808.340000767</v>
          </cell>
          <cell r="K1173">
            <v>27143335.800000481</v>
          </cell>
          <cell r="L1173">
            <v>28547282.450000565</v>
          </cell>
        </row>
        <row r="1174">
          <cell r="I1174">
            <v>53832.75</v>
          </cell>
          <cell r="J1174">
            <v>90832.91</v>
          </cell>
          <cell r="K1174">
            <v>95711.030000000072</v>
          </cell>
          <cell r="L1174">
            <v>68155.909999999887</v>
          </cell>
        </row>
        <row r="1175">
          <cell r="I1175">
            <v>153143.71999999997</v>
          </cell>
          <cell r="J1175">
            <v>155687.6299999998</v>
          </cell>
          <cell r="K1175">
            <v>157276.16999999984</v>
          </cell>
          <cell r="L1175">
            <v>163446.02999999974</v>
          </cell>
        </row>
        <row r="1176">
          <cell r="I1176">
            <v>108238.64000000004</v>
          </cell>
          <cell r="J1176">
            <v>118907</v>
          </cell>
          <cell r="K1176">
            <v>102704.11000000002</v>
          </cell>
          <cell r="L1176">
            <v>150108.92000000013</v>
          </cell>
        </row>
        <row r="1177">
          <cell r="I1177">
            <v>486587.38000000158</v>
          </cell>
          <cell r="J1177">
            <v>640075.99000000139</v>
          </cell>
          <cell r="K1177">
            <v>589511.20000000065</v>
          </cell>
          <cell r="L1177">
            <v>638923.55999999982</v>
          </cell>
        </row>
        <row r="1178">
          <cell r="I1178">
            <v>37272.289999999943</v>
          </cell>
          <cell r="J1178">
            <v>56830.05999999999</v>
          </cell>
          <cell r="K1178">
            <v>39424.230000000003</v>
          </cell>
          <cell r="L1178">
            <v>38501.879999999976</v>
          </cell>
        </row>
        <row r="1179">
          <cell r="I1179">
            <v>1963896.0400000056</v>
          </cell>
          <cell r="J1179">
            <v>1971245.4900000258</v>
          </cell>
          <cell r="K1179">
            <v>1915214.2500000328</v>
          </cell>
          <cell r="L1179">
            <v>2040350.2600000203</v>
          </cell>
        </row>
        <row r="1180">
          <cell r="I1180">
            <v>67398.680000000022</v>
          </cell>
          <cell r="J1180">
            <v>83187.260000000155</v>
          </cell>
          <cell r="K1180">
            <v>58950.609999999942</v>
          </cell>
          <cell r="L1180">
            <v>63023.40999999996</v>
          </cell>
        </row>
        <row r="1181">
          <cell r="I1181">
            <v>244212.42999999982</v>
          </cell>
          <cell r="J1181">
            <v>280407.94000000006</v>
          </cell>
          <cell r="K1181">
            <v>277269.43999999994</v>
          </cell>
          <cell r="L1181">
            <v>230395.90000000008</v>
          </cell>
        </row>
        <row r="1182">
          <cell r="I1182">
            <v>69536.090000000055</v>
          </cell>
          <cell r="J1182">
            <v>70716.750000000015</v>
          </cell>
          <cell r="K1182">
            <v>53068.559999999969</v>
          </cell>
          <cell r="L1182">
            <v>67265.45000000007</v>
          </cell>
        </row>
        <row r="1183">
          <cell r="I1183">
            <v>703198.79000000283</v>
          </cell>
          <cell r="J1183">
            <v>740818.55000000168</v>
          </cell>
          <cell r="K1183">
            <v>1044298.1800000006</v>
          </cell>
          <cell r="L1183">
            <v>613719.49000000092</v>
          </cell>
        </row>
        <row r="1184">
          <cell r="I1184">
            <v>201200.2699999999</v>
          </cell>
          <cell r="J1184">
            <v>199430.85999999958</v>
          </cell>
          <cell r="K1184">
            <v>181838.99999999956</v>
          </cell>
          <cell r="L1184">
            <v>203766.62000000066</v>
          </cell>
        </row>
        <row r="1185">
          <cell r="I1185">
            <v>304329.40000000043</v>
          </cell>
          <cell r="J1185">
            <v>309513.97000000044</v>
          </cell>
          <cell r="K1185">
            <v>416480.08000000019</v>
          </cell>
          <cell r="L1185">
            <v>297203.00000000017</v>
          </cell>
        </row>
        <row r="1186">
          <cell r="I1186">
            <v>1014191.4300000045</v>
          </cell>
          <cell r="J1186">
            <v>895374.86000000546</v>
          </cell>
          <cell r="K1186">
            <v>930193.78000000271</v>
          </cell>
          <cell r="L1186">
            <v>967445.51000000711</v>
          </cell>
        </row>
        <row r="1187">
          <cell r="I1187">
            <v>111519.4</v>
          </cell>
          <cell r="J1187">
            <v>93557.839999999967</v>
          </cell>
          <cell r="K1187">
            <v>90904.56</v>
          </cell>
          <cell r="L1187">
            <v>109307.5</v>
          </cell>
        </row>
        <row r="1188">
          <cell r="I1188">
            <v>1006182.570000014</v>
          </cell>
          <cell r="J1188">
            <v>980823.12000000349</v>
          </cell>
          <cell r="K1188">
            <v>837024.06000000099</v>
          </cell>
          <cell r="L1188">
            <v>994070.20000000251</v>
          </cell>
        </row>
        <row r="1189">
          <cell r="I1189">
            <v>186110.76000000004</v>
          </cell>
          <cell r="J1189">
            <v>192509.59999999986</v>
          </cell>
          <cell r="K1189">
            <v>159870.12999999974</v>
          </cell>
          <cell r="L1189">
            <v>188203.42999999982</v>
          </cell>
        </row>
        <row r="1190">
          <cell r="I1190">
            <v>722228.66000000108</v>
          </cell>
          <cell r="J1190">
            <v>826560.63000000338</v>
          </cell>
          <cell r="K1190">
            <v>824950.22000000696</v>
          </cell>
          <cell r="L1190">
            <v>938834.88000000687</v>
          </cell>
        </row>
        <row r="1191">
          <cell r="I1191">
            <v>107478.60000000011</v>
          </cell>
          <cell r="J1191">
            <v>96159.929999999891</v>
          </cell>
          <cell r="K1191">
            <v>96414.510000000068</v>
          </cell>
          <cell r="L1191">
            <v>96367.539999999761</v>
          </cell>
        </row>
        <row r="1192">
          <cell r="I1192">
            <v>78377.420000000013</v>
          </cell>
          <cell r="J1192">
            <v>68788.049999999974</v>
          </cell>
          <cell r="K1192">
            <v>60532.700000000041</v>
          </cell>
          <cell r="L1192">
            <v>54966.510000000046</v>
          </cell>
        </row>
        <row r="1193">
          <cell r="I1193">
            <v>277040.83999999944</v>
          </cell>
          <cell r="J1193">
            <v>356015.57000000047</v>
          </cell>
          <cell r="K1193">
            <v>252038.89999999991</v>
          </cell>
          <cell r="L1193">
            <v>252758.01000000053</v>
          </cell>
        </row>
        <row r="1194">
          <cell r="I1194">
            <v>559903.01999999967</v>
          </cell>
          <cell r="J1194">
            <v>350033.76999999955</v>
          </cell>
          <cell r="K1194">
            <v>310637.3600000001</v>
          </cell>
          <cell r="L1194">
            <v>455998.88000000117</v>
          </cell>
        </row>
        <row r="1195">
          <cell r="I1195">
            <v>85206.91</v>
          </cell>
          <cell r="J1195">
            <v>112677.24999999983</v>
          </cell>
          <cell r="K1195">
            <v>65430.96</v>
          </cell>
          <cell r="L1195">
            <v>83798.659999999989</v>
          </cell>
        </row>
        <row r="1196">
          <cell r="I1196">
            <v>160719.45999999985</v>
          </cell>
          <cell r="J1196">
            <v>145141.92999999964</v>
          </cell>
          <cell r="K1196">
            <v>123867.27999999975</v>
          </cell>
          <cell r="L1196">
            <v>188094.24999999971</v>
          </cell>
        </row>
        <row r="1197">
          <cell r="I1197">
            <v>246705.32999999941</v>
          </cell>
          <cell r="J1197">
            <v>275918.23000000027</v>
          </cell>
          <cell r="K1197">
            <v>300450.55000000144</v>
          </cell>
          <cell r="L1197">
            <v>300294.41999999993</v>
          </cell>
        </row>
        <row r="1198">
          <cell r="I1198">
            <v>72758.210000000108</v>
          </cell>
          <cell r="J1198">
            <v>74548.600000000006</v>
          </cell>
          <cell r="K1198">
            <v>76614.959999999992</v>
          </cell>
          <cell r="L1198">
            <v>68847.799999999945</v>
          </cell>
        </row>
        <row r="1199">
          <cell r="I1199">
            <v>88265.070000000225</v>
          </cell>
          <cell r="J1199">
            <v>85504.800000000076</v>
          </cell>
          <cell r="K1199">
            <v>93809.540000000066</v>
          </cell>
          <cell r="L1199">
            <v>105002.53999999983</v>
          </cell>
        </row>
        <row r="1200">
          <cell r="I1200">
            <v>98444.099999999904</v>
          </cell>
          <cell r="J1200">
            <v>112823.97999999986</v>
          </cell>
          <cell r="K1200">
            <v>122708.4599999999</v>
          </cell>
          <cell r="L1200">
            <v>132686.84999999974</v>
          </cell>
        </row>
        <row r="1201">
          <cell r="I1201">
            <v>170750.76999999984</v>
          </cell>
          <cell r="J1201">
            <v>191528.97999999981</v>
          </cell>
          <cell r="K1201">
            <v>254662.04999999981</v>
          </cell>
          <cell r="L1201">
            <v>176040.35999999958</v>
          </cell>
        </row>
        <row r="1202">
          <cell r="I1202">
            <v>698516.62000000407</v>
          </cell>
          <cell r="J1202">
            <v>741166.69000000204</v>
          </cell>
          <cell r="K1202">
            <v>742246.88999999943</v>
          </cell>
          <cell r="L1202">
            <v>846544.88000000198</v>
          </cell>
        </row>
        <row r="1203">
          <cell r="I1203">
            <v>227617.60999999993</v>
          </cell>
          <cell r="J1203">
            <v>252215.90000000023</v>
          </cell>
          <cell r="K1203">
            <v>230192.8899999999</v>
          </cell>
          <cell r="L1203">
            <v>264573.53999999963</v>
          </cell>
        </row>
        <row r="1204">
          <cell r="I1204">
            <v>83628.23</v>
          </cell>
          <cell r="J1204">
            <v>82987.580000000089</v>
          </cell>
          <cell r="K1204">
            <v>100248.8000000001</v>
          </cell>
          <cell r="L1204">
            <v>111047.78000000007</v>
          </cell>
        </row>
        <row r="1205">
          <cell r="I1205">
            <v>1256764.8100000045</v>
          </cell>
          <cell r="J1205">
            <v>1260749.2600000019</v>
          </cell>
          <cell r="K1205">
            <v>1407471.2000000202</v>
          </cell>
          <cell r="L1205">
            <v>1270957.5599999998</v>
          </cell>
        </row>
        <row r="1206">
          <cell r="I1206">
            <v>121391.43</v>
          </cell>
          <cell r="J1206">
            <v>125606.2399999997</v>
          </cell>
          <cell r="K1206">
            <v>97100.649999999761</v>
          </cell>
          <cell r="L1206">
            <v>117580.80999999985</v>
          </cell>
        </row>
        <row r="1207">
          <cell r="I1207">
            <v>239696.41999999955</v>
          </cell>
          <cell r="J1207">
            <v>241238.56999999975</v>
          </cell>
          <cell r="K1207">
            <v>213508.44999999984</v>
          </cell>
          <cell r="L1207">
            <v>246431.74000000025</v>
          </cell>
        </row>
        <row r="1208">
          <cell r="I1208">
            <v>1427069.1800000039</v>
          </cell>
          <cell r="J1208">
            <v>1348709.3800000048</v>
          </cell>
          <cell r="K1208">
            <v>1383456.1000000006</v>
          </cell>
          <cell r="L1208">
            <v>1481628.2900000103</v>
          </cell>
        </row>
        <row r="1209">
          <cell r="I1209">
            <v>110894.44999999979</v>
          </cell>
          <cell r="J1209">
            <v>102954.03999999992</v>
          </cell>
          <cell r="K1209">
            <v>106064.3299999999</v>
          </cell>
          <cell r="L1209">
            <v>102227.96000000005</v>
          </cell>
        </row>
        <row r="1210">
          <cell r="I1210">
            <v>84183.060000000056</v>
          </cell>
          <cell r="J1210">
            <v>85728.659999999974</v>
          </cell>
          <cell r="K1210">
            <v>78712.44999999975</v>
          </cell>
          <cell r="L1210">
            <v>70597.19000000009</v>
          </cell>
        </row>
        <row r="1211">
          <cell r="I1211">
            <v>149235.71999999954</v>
          </cell>
          <cell r="J1211">
            <v>130744.95999999989</v>
          </cell>
          <cell r="K1211">
            <v>162106.84000000017</v>
          </cell>
          <cell r="L1211">
            <v>189467.95999999985</v>
          </cell>
        </row>
        <row r="1212">
          <cell r="I1212">
            <v>1340500.3800000034</v>
          </cell>
          <cell r="J1212">
            <v>1182691.3400000085</v>
          </cell>
          <cell r="K1212">
            <v>1301639.320000005</v>
          </cell>
          <cell r="L1212">
            <v>1225040.2400000037</v>
          </cell>
        </row>
        <row r="1213">
          <cell r="I1213">
            <v>148117.66999999981</v>
          </cell>
          <cell r="J1213">
            <v>170282.08999999997</v>
          </cell>
          <cell r="K1213">
            <v>172631.7699999999</v>
          </cell>
          <cell r="L1213">
            <v>160637.31999999977</v>
          </cell>
        </row>
        <row r="1214">
          <cell r="I1214">
            <v>13472854.949999921</v>
          </cell>
          <cell r="J1214">
            <v>14527443.519999819</v>
          </cell>
          <cell r="K1214">
            <v>14092573.049999632</v>
          </cell>
          <cell r="L1214">
            <v>13777553.269999776</v>
          </cell>
        </row>
        <row r="1215">
          <cell r="I1215">
            <v>405291.44000000041</v>
          </cell>
          <cell r="J1215">
            <v>442302.31000000011</v>
          </cell>
          <cell r="K1215">
            <v>499574.89999999997</v>
          </cell>
          <cell r="L1215">
            <v>474586.99000000011</v>
          </cell>
        </row>
        <row r="1216">
          <cell r="I1216">
            <v>4407460.4599999413</v>
          </cell>
          <cell r="J1216">
            <v>4655456.1500000004</v>
          </cell>
          <cell r="K1216">
            <v>4802599.780000018</v>
          </cell>
          <cell r="L1216">
            <v>4882080.7799999956</v>
          </cell>
        </row>
        <row r="1217">
          <cell r="I1217">
            <v>115683.10999999993</v>
          </cell>
          <cell r="J1217">
            <v>85458.430000000124</v>
          </cell>
          <cell r="K1217">
            <v>72573.709999999992</v>
          </cell>
          <cell r="L1217">
            <v>73844.290000000008</v>
          </cell>
        </row>
        <row r="1218">
          <cell r="I1218">
            <v>189077.77999999994</v>
          </cell>
          <cell r="J1218">
            <v>176732.91999999981</v>
          </cell>
          <cell r="K1218">
            <v>203483.22999999981</v>
          </cell>
          <cell r="L1218">
            <v>220593.48000000013</v>
          </cell>
        </row>
        <row r="1219">
          <cell r="I1219">
            <v>89911.820000000182</v>
          </cell>
          <cell r="J1219">
            <v>89831.830000000147</v>
          </cell>
          <cell r="K1219">
            <v>100513.26</v>
          </cell>
          <cell r="L1219">
            <v>82938.469999999928</v>
          </cell>
        </row>
        <row r="1220">
          <cell r="I1220">
            <v>103198.29999999994</v>
          </cell>
          <cell r="J1220">
            <v>73466.989999999991</v>
          </cell>
          <cell r="K1220">
            <v>71096.109999999986</v>
          </cell>
          <cell r="L1220">
            <v>93107.88</v>
          </cell>
        </row>
        <row r="1221">
          <cell r="I1221">
            <v>56007.890000000065</v>
          </cell>
          <cell r="J1221">
            <v>63079.999999999964</v>
          </cell>
          <cell r="K1221">
            <v>64519.91</v>
          </cell>
          <cell r="L1221">
            <v>64467.110000000059</v>
          </cell>
        </row>
        <row r="1222">
          <cell r="I1222">
            <v>122692.96000000005</v>
          </cell>
          <cell r="J1222">
            <v>117580.22999999995</v>
          </cell>
          <cell r="K1222">
            <v>117223.26999999984</v>
          </cell>
          <cell r="L1222">
            <v>124229.55999999981</v>
          </cell>
        </row>
        <row r="1223">
          <cell r="I1223">
            <v>438655.1400000042</v>
          </cell>
          <cell r="J1223">
            <v>483861.79000000167</v>
          </cell>
          <cell r="K1223">
            <v>492679.42999999988</v>
          </cell>
          <cell r="L1223">
            <v>479567.09000000125</v>
          </cell>
        </row>
        <row r="1224">
          <cell r="I1224">
            <v>242000.35999999978</v>
          </cell>
          <cell r="J1224">
            <v>277059.4099999998</v>
          </cell>
          <cell r="K1224">
            <v>252587.32999999987</v>
          </cell>
          <cell r="L1224">
            <v>272041.67999999993</v>
          </cell>
        </row>
        <row r="1225">
          <cell r="I1225">
            <v>78121.880000000034</v>
          </cell>
          <cell r="J1225">
            <v>75317.51999999999</v>
          </cell>
          <cell r="K1225">
            <v>170476.59999999995</v>
          </cell>
          <cell r="L1225">
            <v>113194.32000000002</v>
          </cell>
        </row>
        <row r="1226">
          <cell r="I1226">
            <v>142764.75999999943</v>
          </cell>
          <cell r="J1226">
            <v>135264.69999999987</v>
          </cell>
          <cell r="K1226">
            <v>120800.11000000007</v>
          </cell>
          <cell r="L1226">
            <v>139092.15000000005</v>
          </cell>
        </row>
        <row r="1227">
          <cell r="I1227">
            <v>47207.319999999971</v>
          </cell>
          <cell r="J1227">
            <v>50150.109999999986</v>
          </cell>
          <cell r="K1227">
            <v>38985.769999999953</v>
          </cell>
          <cell r="L1227">
            <v>41153.009999999966</v>
          </cell>
        </row>
        <row r="1228">
          <cell r="I1228">
            <v>179089.42999999941</v>
          </cell>
          <cell r="J1228">
            <v>160299.36000000002</v>
          </cell>
          <cell r="K1228">
            <v>151928.62999999986</v>
          </cell>
          <cell r="L1228">
            <v>156908.89999999991</v>
          </cell>
        </row>
        <row r="1229">
          <cell r="I1229">
            <v>72727.390000000029</v>
          </cell>
          <cell r="J1229">
            <v>102791.31999999998</v>
          </cell>
          <cell r="K1229">
            <v>106585.27000000003</v>
          </cell>
          <cell r="L1229">
            <v>124974.28</v>
          </cell>
        </row>
        <row r="1230">
          <cell r="I1230">
            <v>224012.5</v>
          </cell>
          <cell r="J1230">
            <v>255213.46999999939</v>
          </cell>
          <cell r="K1230">
            <v>175614.06999999998</v>
          </cell>
          <cell r="L1230">
            <v>199069.15000000023</v>
          </cell>
        </row>
        <row r="1231">
          <cell r="I1231">
            <v>57099.30000000009</v>
          </cell>
          <cell r="J1231">
            <v>57234.109999999935</v>
          </cell>
          <cell r="K1231">
            <v>88636</v>
          </cell>
          <cell r="L1231">
            <v>51676.319999999978</v>
          </cell>
        </row>
        <row r="1232">
          <cell r="I1232">
            <v>4852412.3499999978</v>
          </cell>
          <cell r="J1232">
            <v>4694443.0399999851</v>
          </cell>
          <cell r="K1232">
            <v>5263752.2899999516</v>
          </cell>
          <cell r="L1232">
            <v>5120023.8299999787</v>
          </cell>
        </row>
        <row r="1233">
          <cell r="I1233">
            <v>2.89</v>
          </cell>
          <cell r="J1233">
            <v>0</v>
          </cell>
          <cell r="K1233">
            <v>273.88</v>
          </cell>
          <cell r="L1233">
            <v>0</v>
          </cell>
        </row>
        <row r="1235">
          <cell r="I1235">
            <v>85944981.71999976</v>
          </cell>
          <cell r="J1235">
            <v>86348031.310000688</v>
          </cell>
          <cell r="K1235">
            <v>89236021.150000185</v>
          </cell>
          <cell r="L1235">
            <v>88707358.870000362</v>
          </cell>
        </row>
        <row r="1241">
          <cell r="L1241">
            <v>373900.2300000026</v>
          </cell>
          <cell r="R1241">
            <v>1342568.6900000053</v>
          </cell>
        </row>
        <row r="1242">
          <cell r="L1242">
            <v>187596.81999999969</v>
          </cell>
          <cell r="R1242">
            <v>837093.0699999996</v>
          </cell>
        </row>
        <row r="1243">
          <cell r="L1243">
            <v>470616.65000000055</v>
          </cell>
          <cell r="R1243">
            <v>1688367.750000004</v>
          </cell>
        </row>
        <row r="1244">
          <cell r="L1244">
            <v>116587.82</v>
          </cell>
          <cell r="R1244">
            <v>492347.29999999929</v>
          </cell>
        </row>
        <row r="1245">
          <cell r="L1245">
            <v>667318.45000000484</v>
          </cell>
          <cell r="R1245">
            <v>2436312.7800000166</v>
          </cell>
        </row>
        <row r="1246">
          <cell r="L1246">
            <v>335347.96000000049</v>
          </cell>
          <cell r="R1246">
            <v>1260321.200000002</v>
          </cell>
        </row>
        <row r="1247">
          <cell r="L1247">
            <v>298144.28999999998</v>
          </cell>
          <cell r="R1247">
            <v>1163434.9900000002</v>
          </cell>
        </row>
        <row r="1248">
          <cell r="L1248">
            <v>1884509.9600000144</v>
          </cell>
          <cell r="R1248">
            <v>6924681.2400000654</v>
          </cell>
        </row>
        <row r="1249">
          <cell r="L1249">
            <v>63896.879999999976</v>
          </cell>
          <cell r="R1249">
            <v>255714.27000000008</v>
          </cell>
        </row>
        <row r="1250">
          <cell r="L1250">
            <v>91277.660000000091</v>
          </cell>
          <cell r="R1250">
            <v>353737.7</v>
          </cell>
        </row>
        <row r="1251">
          <cell r="L1251">
            <v>614783.99000000139</v>
          </cell>
          <cell r="R1251">
            <v>2436524.5900000036</v>
          </cell>
        </row>
        <row r="1252">
          <cell r="L1252">
            <v>111524.64000000004</v>
          </cell>
          <cell r="R1252">
            <v>396827.04000000004</v>
          </cell>
        </row>
        <row r="1253">
          <cell r="L1253">
            <v>50630.510000000046</v>
          </cell>
          <cell r="R1253">
            <v>187006.08999999985</v>
          </cell>
        </row>
        <row r="1254">
          <cell r="L1254">
            <v>248429.45999999961</v>
          </cell>
          <cell r="R1254">
            <v>913667.73999999859</v>
          </cell>
        </row>
        <row r="1255">
          <cell r="L1255">
            <v>187277.03999999986</v>
          </cell>
          <cell r="R1255">
            <v>765090.95999999961</v>
          </cell>
        </row>
        <row r="1256">
          <cell r="L1256">
            <v>271105.86000000022</v>
          </cell>
          <cell r="R1256">
            <v>1240716.3000000003</v>
          </cell>
        </row>
        <row r="1257">
          <cell r="L1257">
            <v>35268.609999999971</v>
          </cell>
          <cell r="R1257">
            <v>159823.44999999987</v>
          </cell>
        </row>
        <row r="1258">
          <cell r="L1258">
            <v>871012.30000000424</v>
          </cell>
          <cell r="R1258">
            <v>3424349.2900000094</v>
          </cell>
        </row>
        <row r="1259">
          <cell r="L1259">
            <v>1091448.8700000076</v>
          </cell>
          <cell r="R1259">
            <v>4434790.3700000299</v>
          </cell>
        </row>
        <row r="1260">
          <cell r="L1260">
            <v>95695.260000000053</v>
          </cell>
          <cell r="R1260">
            <v>395781.6</v>
          </cell>
        </row>
        <row r="1261">
          <cell r="L1261">
            <v>388851.31000000169</v>
          </cell>
          <cell r="R1261">
            <v>1881454.7200000072</v>
          </cell>
        </row>
        <row r="1262">
          <cell r="L1262">
            <v>263916.78000000003</v>
          </cell>
          <cell r="R1262">
            <v>1144308.8700000001</v>
          </cell>
        </row>
        <row r="1263">
          <cell r="L1263">
            <v>3215335.2399999043</v>
          </cell>
          <cell r="R1263">
            <v>13124022.269999808</v>
          </cell>
        </row>
        <row r="1264">
          <cell r="L1264">
            <v>54865.410000000025</v>
          </cell>
          <cell r="R1264">
            <v>311886.05999999971</v>
          </cell>
        </row>
        <row r="1265">
          <cell r="L1265">
            <v>63351.929999999949</v>
          </cell>
          <cell r="R1265">
            <v>240252.06999999995</v>
          </cell>
        </row>
        <row r="1266">
          <cell r="L1266">
            <v>860085.4500000024</v>
          </cell>
          <cell r="R1266">
            <v>3361118.8700000183</v>
          </cell>
        </row>
        <row r="1267">
          <cell r="L1267">
            <v>273613.42999999959</v>
          </cell>
          <cell r="R1267">
            <v>1099844.4499999995</v>
          </cell>
        </row>
        <row r="1268">
          <cell r="L1268">
            <v>994712.15000000189</v>
          </cell>
          <cell r="R1268">
            <v>3634176.9800000116</v>
          </cell>
        </row>
        <row r="1269">
          <cell r="L1269">
            <v>875995.28000000375</v>
          </cell>
          <cell r="R1269">
            <v>3525667.3200000119</v>
          </cell>
        </row>
        <row r="1270">
          <cell r="L1270">
            <v>800145.60000000289</v>
          </cell>
          <cell r="R1270">
            <v>2992553.010000011</v>
          </cell>
        </row>
        <row r="1271">
          <cell r="L1271">
            <v>752190.97000000556</v>
          </cell>
          <cell r="R1271">
            <v>3221377.9300000197</v>
          </cell>
        </row>
        <row r="1272">
          <cell r="L1272">
            <v>81734.750000000044</v>
          </cell>
          <cell r="R1272">
            <v>348713.51000000013</v>
          </cell>
        </row>
        <row r="1273">
          <cell r="L1273">
            <v>61342.030000000057</v>
          </cell>
          <cell r="R1273">
            <v>250604.8300000001</v>
          </cell>
        </row>
        <row r="1274">
          <cell r="L1274">
            <v>204539.56000000029</v>
          </cell>
          <cell r="R1274">
            <v>764140.66999999981</v>
          </cell>
        </row>
        <row r="1275">
          <cell r="L1275">
            <v>145177.70999999979</v>
          </cell>
          <cell r="R1275">
            <v>672582.75999999919</v>
          </cell>
        </row>
        <row r="1276">
          <cell r="L1276">
            <v>41264.299999999988</v>
          </cell>
          <cell r="R1276">
            <v>213785.60000000006</v>
          </cell>
        </row>
        <row r="1277">
          <cell r="L1277">
            <v>113861.06999999996</v>
          </cell>
          <cell r="R1277">
            <v>425156.31999999966</v>
          </cell>
        </row>
        <row r="1278">
          <cell r="L1278">
            <v>52385.25999999998</v>
          </cell>
          <cell r="R1278">
            <v>318790.12</v>
          </cell>
        </row>
        <row r="1279">
          <cell r="L1279">
            <v>122717.57000000007</v>
          </cell>
          <cell r="R1279">
            <v>493296.83999999933</v>
          </cell>
        </row>
        <row r="1280">
          <cell r="L1280">
            <v>818055.95000000391</v>
          </cell>
          <cell r="R1280">
            <v>3078496.4700000137</v>
          </cell>
        </row>
        <row r="1281">
          <cell r="L1281">
            <v>143660.5399999998</v>
          </cell>
          <cell r="R1281">
            <v>435143.60999999987</v>
          </cell>
        </row>
        <row r="1282">
          <cell r="L1282">
            <v>32913.549999999981</v>
          </cell>
          <cell r="R1282">
            <v>141405.05999999994</v>
          </cell>
        </row>
        <row r="1283">
          <cell r="L1283">
            <v>249100.62999999986</v>
          </cell>
          <cell r="R1283">
            <v>1057823.6600000008</v>
          </cell>
        </row>
        <row r="1284">
          <cell r="L1284">
            <v>431659.48000000103</v>
          </cell>
          <cell r="R1284">
            <v>1733287.2900000056</v>
          </cell>
        </row>
        <row r="1285">
          <cell r="L1285">
            <v>62211.780000000021</v>
          </cell>
          <cell r="R1285">
            <v>229367.57999999996</v>
          </cell>
        </row>
        <row r="1286">
          <cell r="L1286">
            <v>30976321.980002943</v>
          </cell>
          <cell r="R1286">
            <v>121109231.40000731</v>
          </cell>
        </row>
        <row r="1287">
          <cell r="L1287">
            <v>79716.850000000108</v>
          </cell>
          <cell r="R1287">
            <v>342488.18000000005</v>
          </cell>
        </row>
        <row r="1288">
          <cell r="L1288">
            <v>177947.39999999979</v>
          </cell>
          <cell r="R1288">
            <v>744000.10999999952</v>
          </cell>
        </row>
        <row r="1289">
          <cell r="L1289">
            <v>84456.270000000019</v>
          </cell>
          <cell r="R1289">
            <v>379210.98999999964</v>
          </cell>
        </row>
        <row r="1290">
          <cell r="L1290">
            <v>518551.57000000041</v>
          </cell>
          <cell r="R1290">
            <v>2093097.2200000039</v>
          </cell>
        </row>
        <row r="1291">
          <cell r="L1291">
            <v>52747.989999999976</v>
          </cell>
          <cell r="R1291">
            <v>166680.0199999999</v>
          </cell>
        </row>
        <row r="1292">
          <cell r="L1292">
            <v>2043070.0100000296</v>
          </cell>
          <cell r="R1292">
            <v>8608774.4000001028</v>
          </cell>
        </row>
        <row r="1293">
          <cell r="L1293">
            <v>63274.430000000066</v>
          </cell>
          <cell r="R1293">
            <v>262201.50000000029</v>
          </cell>
        </row>
        <row r="1294">
          <cell r="L1294">
            <v>343356.50999999978</v>
          </cell>
          <cell r="R1294">
            <v>1337752.0499999996</v>
          </cell>
        </row>
        <row r="1295">
          <cell r="L1295">
            <v>65365.279999999999</v>
          </cell>
          <cell r="R1295">
            <v>356708.03999999992</v>
          </cell>
        </row>
        <row r="1296">
          <cell r="L1296">
            <v>652687.62000000256</v>
          </cell>
          <cell r="R1296">
            <v>2945345.9500000118</v>
          </cell>
        </row>
        <row r="1297">
          <cell r="L1297">
            <v>215750.73000000033</v>
          </cell>
          <cell r="R1297">
            <v>839383.93000000017</v>
          </cell>
        </row>
        <row r="1298">
          <cell r="L1298">
            <v>328922.5499999997</v>
          </cell>
          <cell r="R1298">
            <v>1409259.7899999996</v>
          </cell>
        </row>
        <row r="1299">
          <cell r="L1299">
            <v>1085366.1200000048</v>
          </cell>
          <cell r="R1299">
            <v>4101593.9400000209</v>
          </cell>
        </row>
        <row r="1300">
          <cell r="L1300">
            <v>76748.079999999914</v>
          </cell>
          <cell r="R1300">
            <v>366229.80999999959</v>
          </cell>
        </row>
        <row r="1301">
          <cell r="L1301">
            <v>1092076.9100000062</v>
          </cell>
          <cell r="R1301">
            <v>4261485.3600000283</v>
          </cell>
        </row>
        <row r="1302">
          <cell r="L1302">
            <v>162754.93999999977</v>
          </cell>
          <cell r="R1302">
            <v>718737.54999999912</v>
          </cell>
        </row>
        <row r="1303">
          <cell r="L1303">
            <v>868453.76000000886</v>
          </cell>
          <cell r="R1303">
            <v>3506741.3100000238</v>
          </cell>
        </row>
        <row r="1304">
          <cell r="L1304">
            <v>107016.64999999997</v>
          </cell>
          <cell r="R1304">
            <v>441522.88999999937</v>
          </cell>
        </row>
        <row r="1305">
          <cell r="L1305">
            <v>72584.030000000057</v>
          </cell>
          <cell r="R1305">
            <v>256809.06000000023</v>
          </cell>
        </row>
        <row r="1306">
          <cell r="L1306">
            <v>284695.52999999974</v>
          </cell>
          <cell r="R1306">
            <v>1191367.4000000001</v>
          </cell>
        </row>
        <row r="1307">
          <cell r="L1307">
            <v>345496.65000000014</v>
          </cell>
          <cell r="R1307">
            <v>1475434.4100000043</v>
          </cell>
        </row>
        <row r="1308">
          <cell r="L1308">
            <v>248287.74000000005</v>
          </cell>
          <cell r="R1308">
            <v>570315.59999999963</v>
          </cell>
        </row>
        <row r="1309">
          <cell r="L1309">
            <v>183778.53999999975</v>
          </cell>
          <cell r="R1309">
            <v>718948.32999999914</v>
          </cell>
        </row>
        <row r="1310">
          <cell r="L1310">
            <v>288771.37999999983</v>
          </cell>
          <cell r="R1310">
            <v>1155498.8400000017</v>
          </cell>
        </row>
        <row r="1311">
          <cell r="L1311">
            <v>114789.57999999994</v>
          </cell>
          <cell r="R1311">
            <v>401072.18999999977</v>
          </cell>
        </row>
        <row r="1312">
          <cell r="L1312">
            <v>99761.340000000142</v>
          </cell>
          <cell r="R1312">
            <v>453097.26999999984</v>
          </cell>
        </row>
        <row r="1313">
          <cell r="L1313">
            <v>109456.73999999979</v>
          </cell>
          <cell r="R1313">
            <v>442119.20999999915</v>
          </cell>
        </row>
        <row r="1314">
          <cell r="L1314">
            <v>164925.10999999969</v>
          </cell>
          <cell r="R1314">
            <v>605035.57999999903</v>
          </cell>
        </row>
        <row r="1315">
          <cell r="L1315">
            <v>933189.95000000438</v>
          </cell>
          <cell r="R1315">
            <v>3482499.0900000194</v>
          </cell>
        </row>
        <row r="1316">
          <cell r="L1316">
            <v>294968.07</v>
          </cell>
          <cell r="R1316">
            <v>1089014.4900000012</v>
          </cell>
        </row>
        <row r="1317">
          <cell r="L1317">
            <v>104865.33000000005</v>
          </cell>
          <cell r="R1317">
            <v>417416.40000000014</v>
          </cell>
        </row>
        <row r="1318">
          <cell r="L1318">
            <v>1365126.4800000158</v>
          </cell>
          <cell r="R1318">
            <v>6100211.610000046</v>
          </cell>
        </row>
        <row r="1319">
          <cell r="L1319">
            <v>115038.90999999996</v>
          </cell>
          <cell r="R1319">
            <v>528410.6</v>
          </cell>
        </row>
        <row r="1320">
          <cell r="L1320">
            <v>278673.50000000087</v>
          </cell>
          <cell r="R1320">
            <v>1156904.810000001</v>
          </cell>
        </row>
        <row r="1321">
          <cell r="L1321">
            <v>1326286.7700000044</v>
          </cell>
          <cell r="R1321">
            <v>5403702.1700000251</v>
          </cell>
        </row>
        <row r="1322">
          <cell r="L1322">
            <v>148731.40999999997</v>
          </cell>
          <cell r="R1322">
            <v>541175.33999999939</v>
          </cell>
        </row>
        <row r="1323">
          <cell r="L1323">
            <v>87681.379999999903</v>
          </cell>
          <cell r="R1323">
            <v>433167.8999999995</v>
          </cell>
        </row>
        <row r="1324">
          <cell r="L1324">
            <v>162176.61999999953</v>
          </cell>
          <cell r="R1324">
            <v>656387.95999999892</v>
          </cell>
        </row>
        <row r="1325">
          <cell r="L1325">
            <v>1362972.6600000071</v>
          </cell>
          <cell r="R1325">
            <v>5591273.490000031</v>
          </cell>
        </row>
        <row r="1326">
          <cell r="L1326">
            <v>201294.44999999975</v>
          </cell>
          <cell r="R1326">
            <v>873470.31999999925</v>
          </cell>
        </row>
        <row r="1327">
          <cell r="L1327">
            <v>15192963.73999971</v>
          </cell>
          <cell r="R1327">
            <v>59170337.30999893</v>
          </cell>
        </row>
        <row r="1328">
          <cell r="L1328">
            <v>427718.97000000067</v>
          </cell>
          <cell r="R1328">
            <v>1737856.3000000028</v>
          </cell>
        </row>
        <row r="1329">
          <cell r="L1329">
            <v>5110516.0099999821</v>
          </cell>
          <cell r="R1329">
            <v>21747800.119999904</v>
          </cell>
        </row>
        <row r="1330">
          <cell r="L1330">
            <v>136022.13999999958</v>
          </cell>
          <cell r="R1330">
            <v>399881.58999999985</v>
          </cell>
        </row>
        <row r="1331">
          <cell r="L1331">
            <v>238112.95999999944</v>
          </cell>
          <cell r="R1331">
            <v>975812.45999999857</v>
          </cell>
        </row>
        <row r="1332">
          <cell r="L1332">
            <v>103471.45999999986</v>
          </cell>
          <cell r="R1332">
            <v>402720.22999999963</v>
          </cell>
        </row>
        <row r="1333">
          <cell r="L1333">
            <v>75535.58</v>
          </cell>
          <cell r="R1333">
            <v>386275.64999999991</v>
          </cell>
        </row>
        <row r="1334">
          <cell r="L1334">
            <v>56199.059999999961</v>
          </cell>
          <cell r="R1334">
            <v>211203.52</v>
          </cell>
        </row>
        <row r="1335">
          <cell r="L1335">
            <v>157322.85999999981</v>
          </cell>
          <cell r="R1335">
            <v>644587.4599999995</v>
          </cell>
        </row>
        <row r="1336">
          <cell r="L1336">
            <v>497064.51000000356</v>
          </cell>
          <cell r="R1336">
            <v>1899456.4800000074</v>
          </cell>
        </row>
        <row r="1337">
          <cell r="L1337">
            <v>230336.79000000027</v>
          </cell>
          <cell r="R1337">
            <v>961613.28999999957</v>
          </cell>
        </row>
        <row r="1338">
          <cell r="L1338">
            <v>101135.57000000015</v>
          </cell>
          <cell r="R1338">
            <v>367397.37000000011</v>
          </cell>
        </row>
        <row r="1339">
          <cell r="L1339">
            <v>141043.6199999995</v>
          </cell>
          <cell r="R1339">
            <v>573871.38999999873</v>
          </cell>
        </row>
        <row r="1340">
          <cell r="L1340">
            <v>47669.099999999977</v>
          </cell>
          <cell r="R1340">
            <v>212302.09999999998</v>
          </cell>
        </row>
        <row r="1341">
          <cell r="L1341">
            <v>132536.47999999963</v>
          </cell>
          <cell r="R1341">
            <v>732373.50999999954</v>
          </cell>
        </row>
        <row r="1342">
          <cell r="L1342">
            <v>114966.24999999991</v>
          </cell>
          <cell r="R1342">
            <v>302263.5999999998</v>
          </cell>
        </row>
        <row r="1343">
          <cell r="L1343">
            <v>203482.60999999958</v>
          </cell>
          <cell r="R1343">
            <v>934433.08999999915</v>
          </cell>
        </row>
        <row r="1344">
          <cell r="L1344">
            <v>65746.52999999997</v>
          </cell>
          <cell r="R1344">
            <v>238158.24999999977</v>
          </cell>
        </row>
        <row r="1345">
          <cell r="L1345">
            <v>5606015.8399999756</v>
          </cell>
          <cell r="R1345">
            <v>21952989.969999891</v>
          </cell>
        </row>
        <row r="1346">
          <cell r="L1346">
            <v>57.33</v>
          </cell>
          <cell r="R1346">
            <v>362.41</v>
          </cell>
        </row>
        <row r="1348">
          <cell r="L1348">
            <v>95096116.220002681</v>
          </cell>
          <cell r="R1348">
            <v>377193885.90000641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694F-C4C0-40D4-B5AB-FDFEC4FBD70C}">
  <sheetPr>
    <pageSetUpPr fitToPage="1"/>
  </sheetPr>
  <dimension ref="A1:G116"/>
  <sheetViews>
    <sheetView tabSelected="1" zoomScaleNormal="100" workbookViewId="0">
      <selection activeCell="E115" sqref="E115"/>
    </sheetView>
  </sheetViews>
  <sheetFormatPr defaultColWidth="9.109375" defaultRowHeight="13.2"/>
  <cols>
    <col min="1" max="1" width="17.88671875" style="1" customWidth="1"/>
    <col min="2" max="2" width="17.33203125" style="2" customWidth="1"/>
    <col min="3" max="3" width="19.44140625" style="2" customWidth="1"/>
    <col min="4" max="4" width="9.88671875" style="2" customWidth="1"/>
    <col min="5" max="5" width="27.33203125" style="2" customWidth="1"/>
    <col min="6" max="6" width="23.33203125" style="2" customWidth="1"/>
    <col min="7" max="7" width="10.5546875" style="2" customWidth="1"/>
    <col min="8" max="16384" width="9.109375" style="2"/>
  </cols>
  <sheetData>
    <row r="1" spans="1:7">
      <c r="D1" s="3"/>
      <c r="E1" s="4" t="s">
        <v>0</v>
      </c>
      <c r="F1" s="4"/>
      <c r="G1" s="3"/>
    </row>
    <row r="2" spans="1:7">
      <c r="B2" s="5" t="s">
        <v>1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2</v>
      </c>
    </row>
    <row r="3" spans="1:7">
      <c r="A3" s="1" t="s">
        <v>5</v>
      </c>
      <c r="B3" s="7">
        <v>45566</v>
      </c>
      <c r="C3" s="7">
        <v>45931</v>
      </c>
      <c r="D3" s="6" t="s">
        <v>6</v>
      </c>
      <c r="E3" s="8" t="s">
        <v>7</v>
      </c>
      <c r="F3" s="8" t="s">
        <v>8</v>
      </c>
      <c r="G3" s="6" t="s">
        <v>6</v>
      </c>
    </row>
    <row r="4" spans="1:7">
      <c r="A4" s="9" t="s">
        <v>9</v>
      </c>
      <c r="B4" s="10"/>
      <c r="C4" s="10"/>
    </row>
    <row r="5" spans="1:7">
      <c r="A5" s="9" t="s">
        <v>10</v>
      </c>
      <c r="B5" s="10">
        <f>[1]master!L1128</f>
        <v>413274.23000000324</v>
      </c>
      <c r="C5" s="10">
        <f>[1]master!L1241</f>
        <v>373900.2300000026</v>
      </c>
      <c r="D5" s="11">
        <f>(C5-B5)/B5</f>
        <v>-9.5273300733027394E-2</v>
      </c>
      <c r="E5" s="12">
        <f>[1]master!I1128+[1]master!J1128+[1]master!K1128+[1]master!L1128</f>
        <v>1566045.5200000042</v>
      </c>
      <c r="F5" s="12">
        <f>[1]master!R1241</f>
        <v>1342568.6900000053</v>
      </c>
      <c r="G5" s="11">
        <f>(F5-E5)/E5</f>
        <v>-0.14270136285693555</v>
      </c>
    </row>
    <row r="6" spans="1:7">
      <c r="A6" s="9" t="s">
        <v>11</v>
      </c>
      <c r="B6" s="10">
        <f>[1]master!L1129</f>
        <v>162477.49000000019</v>
      </c>
      <c r="C6" s="10">
        <f>[1]master!L1242</f>
        <v>187596.81999999969</v>
      </c>
      <c r="D6" s="11">
        <f t="shared" ref="D6:D69" si="0">(C6-B6)/B6</f>
        <v>0.15460190823971653</v>
      </c>
      <c r="E6" s="12">
        <f>[1]master!I1129+[1]master!J1129+[1]master!K1129+[1]master!L1129</f>
        <v>632708.68999999983</v>
      </c>
      <c r="F6" s="12">
        <f>[1]master!R1242</f>
        <v>837093.0699999996</v>
      </c>
      <c r="G6" s="11">
        <f t="shared" ref="G6:G69" si="1">(F6-E6)/E6</f>
        <v>0.32303077740247227</v>
      </c>
    </row>
    <row r="7" spans="1:7">
      <c r="A7" s="9" t="s">
        <v>12</v>
      </c>
      <c r="B7" s="10">
        <f>[1]master!L1130</f>
        <v>431313.64000000176</v>
      </c>
      <c r="C7" s="10">
        <f>[1]master!L1243</f>
        <v>470616.65000000055</v>
      </c>
      <c r="D7" s="11">
        <f t="shared" si="0"/>
        <v>9.1123967236460754E-2</v>
      </c>
      <c r="E7" s="12">
        <f>[1]master!I1130+[1]master!J1130+[1]master!K1130+[1]master!L1130</f>
        <v>1522973.7300000035</v>
      </c>
      <c r="F7" s="12">
        <f>[1]master!R1243</f>
        <v>1688367.750000004</v>
      </c>
      <c r="G7" s="11">
        <f t="shared" si="1"/>
        <v>0.10859939127118109</v>
      </c>
    </row>
    <row r="8" spans="1:7">
      <c r="A8" s="9" t="s">
        <v>13</v>
      </c>
      <c r="B8" s="10">
        <f>[1]master!L1131</f>
        <v>145536.40999999989</v>
      </c>
      <c r="C8" s="10">
        <f>[1]master!L1244</f>
        <v>116587.82</v>
      </c>
      <c r="D8" s="11">
        <f t="shared" si="0"/>
        <v>-0.19890960619407819</v>
      </c>
      <c r="E8" s="12">
        <f>[1]master!I1131+[1]master!J1131+[1]master!K1131+[1]master!L1131</f>
        <v>614247.55999999959</v>
      </c>
      <c r="F8" s="12">
        <f>[1]master!R1244</f>
        <v>492347.29999999929</v>
      </c>
      <c r="G8" s="11">
        <f t="shared" si="1"/>
        <v>-0.19845461005982731</v>
      </c>
    </row>
    <row r="9" spans="1:7">
      <c r="A9" s="9" t="s">
        <v>14</v>
      </c>
      <c r="B9" s="10">
        <f>[1]master!L1132</f>
        <v>539521.20000000251</v>
      </c>
      <c r="C9" s="10">
        <f>[1]master!L1245</f>
        <v>667318.45000000484</v>
      </c>
      <c r="D9" s="11">
        <f t="shared" si="0"/>
        <v>0.23687160022627793</v>
      </c>
      <c r="E9" s="12">
        <f>[1]master!I1132+[1]master!J1132+[1]master!K1132+[1]master!L1132</f>
        <v>2190110.4700000123</v>
      </c>
      <c r="F9" s="12">
        <f>[1]master!R1245</f>
        <v>2436312.7800000166</v>
      </c>
      <c r="G9" s="11">
        <f t="shared" si="1"/>
        <v>0.11241547555361574</v>
      </c>
    </row>
    <row r="10" spans="1:7">
      <c r="A10" s="9" t="s">
        <v>15</v>
      </c>
      <c r="B10" s="10">
        <f>[1]master!L1133</f>
        <v>319490.88000000006</v>
      </c>
      <c r="C10" s="10">
        <f>[1]master!L1246</f>
        <v>335347.96000000049</v>
      </c>
      <c r="D10" s="11">
        <f t="shared" si="0"/>
        <v>4.9632340053025678E-2</v>
      </c>
      <c r="E10" s="12">
        <f>[1]master!I1133+[1]master!J1133+[1]master!K1133+[1]master!L1133</f>
        <v>1842267.2000000041</v>
      </c>
      <c r="F10" s="12">
        <f>[1]master!R1246</f>
        <v>1260321.200000002</v>
      </c>
      <c r="G10" s="11">
        <f t="shared" si="1"/>
        <v>-0.3158857737900348</v>
      </c>
    </row>
    <row r="11" spans="1:7">
      <c r="A11" s="9" t="s">
        <v>16</v>
      </c>
      <c r="B11" s="10">
        <f>[1]master!L1134</f>
        <v>255848.72000000009</v>
      </c>
      <c r="C11" s="10">
        <f>[1]master!L1247</f>
        <v>298144.28999999998</v>
      </c>
      <c r="D11" s="11">
        <f t="shared" si="0"/>
        <v>0.16531476100408035</v>
      </c>
      <c r="E11" s="12">
        <f>[1]master!I1134+[1]master!J1134+[1]master!K1134+[1]master!L1134</f>
        <v>1171085.3900000015</v>
      </c>
      <c r="F11" s="12">
        <f>[1]master!R1247</f>
        <v>1163434.9900000002</v>
      </c>
      <c r="G11" s="11">
        <f t="shared" si="1"/>
        <v>-6.5327430991187537E-3</v>
      </c>
    </row>
    <row r="12" spans="1:7">
      <c r="A12" s="9" t="s">
        <v>17</v>
      </c>
      <c r="B12" s="10">
        <f>[1]master!L1135</f>
        <v>1720525.3700000145</v>
      </c>
      <c r="C12" s="10">
        <f>[1]master!L1248</f>
        <v>1884509.9600000144</v>
      </c>
      <c r="D12" s="11">
        <f t="shared" si="0"/>
        <v>9.5310765455320468E-2</v>
      </c>
      <c r="E12" s="12">
        <f>[1]master!I1135+[1]master!J1135+[1]master!K1135+[1]master!L1135</f>
        <v>6899508.0300000459</v>
      </c>
      <c r="F12" s="12">
        <f>[1]master!R1248</f>
        <v>6924681.2400000654</v>
      </c>
      <c r="G12" s="11">
        <f t="shared" si="1"/>
        <v>3.6485514460687356E-3</v>
      </c>
    </row>
    <row r="13" spans="1:7">
      <c r="A13" s="9" t="s">
        <v>18</v>
      </c>
      <c r="B13" s="10">
        <f>[1]master!L1136</f>
        <v>42406.050000000083</v>
      </c>
      <c r="C13" s="10">
        <f>[1]master!L1249</f>
        <v>63896.879999999976</v>
      </c>
      <c r="D13" s="11">
        <f t="shared" si="0"/>
        <v>0.50678688536187289</v>
      </c>
      <c r="E13" s="12">
        <f>[1]master!I1136+[1]master!J1136+[1]master!K1136+[1]master!L1136</f>
        <v>202073.62000000014</v>
      </c>
      <c r="F13" s="12">
        <f>[1]master!R1249</f>
        <v>255714.27000000008</v>
      </c>
      <c r="G13" s="11">
        <f t="shared" si="1"/>
        <v>0.26545102720483704</v>
      </c>
    </row>
    <row r="14" spans="1:7">
      <c r="A14" s="9" t="s">
        <v>19</v>
      </c>
      <c r="B14" s="10">
        <f>[1]master!L1137</f>
        <v>87162.059999999939</v>
      </c>
      <c r="C14" s="10">
        <f>[1]master!L1250</f>
        <v>91277.660000000091</v>
      </c>
      <c r="D14" s="11">
        <f t="shared" si="0"/>
        <v>4.7217791777754613E-2</v>
      </c>
      <c r="E14" s="12">
        <f>[1]master!I1137+[1]master!J1137+[1]master!K1137+[1]master!L1137</f>
        <v>279425.54000000004</v>
      </c>
      <c r="F14" s="12">
        <f>[1]master!R1250</f>
        <v>353737.7</v>
      </c>
      <c r="G14" s="11">
        <f t="shared" si="1"/>
        <v>0.26594619804617703</v>
      </c>
    </row>
    <row r="15" spans="1:7">
      <c r="A15" s="9" t="s">
        <v>20</v>
      </c>
      <c r="B15" s="10">
        <f>[1]master!L1138</f>
        <v>496721.35000000102</v>
      </c>
      <c r="C15" s="10">
        <f>[1]master!L1251</f>
        <v>614783.99000000139</v>
      </c>
      <c r="D15" s="11">
        <f t="shared" si="0"/>
        <v>0.23768384427204534</v>
      </c>
      <c r="E15" s="12">
        <f>[1]master!I1138+[1]master!J1138+[1]master!K1138+[1]master!L1138</f>
        <v>2025192.4200000032</v>
      </c>
      <c r="F15" s="12">
        <f>[1]master!R1251</f>
        <v>2436524.5900000036</v>
      </c>
      <c r="G15" s="11">
        <f t="shared" si="1"/>
        <v>0.20310769778606999</v>
      </c>
    </row>
    <row r="16" spans="1:7">
      <c r="A16" s="9" t="s">
        <v>21</v>
      </c>
      <c r="B16" s="10">
        <f>[1]master!L1139</f>
        <v>123729.75999999992</v>
      </c>
      <c r="C16" s="10">
        <f>[1]master!L1252</f>
        <v>111524.64000000004</v>
      </c>
      <c r="D16" s="11">
        <f t="shared" si="0"/>
        <v>-9.8643365993758392E-2</v>
      </c>
      <c r="E16" s="12">
        <f>[1]master!I1139+[1]master!J1139+[1]master!K1139+[1]master!L1139</f>
        <v>553480.91999999993</v>
      </c>
      <c r="F16" s="12">
        <f>[1]master!R1252</f>
        <v>396827.04000000004</v>
      </c>
      <c r="G16" s="11">
        <f t="shared" si="1"/>
        <v>-0.28303393005851024</v>
      </c>
    </row>
    <row r="17" spans="1:7">
      <c r="A17" s="9" t="s">
        <v>22</v>
      </c>
      <c r="B17" s="10">
        <f>[1]master!L1140</f>
        <v>100976.4399999999</v>
      </c>
      <c r="C17" s="10">
        <f>[1]master!L1253</f>
        <v>50630.510000000046</v>
      </c>
      <c r="D17" s="11">
        <f t="shared" si="0"/>
        <v>-0.49859085941235304</v>
      </c>
      <c r="E17" s="12">
        <f>[1]master!I1140+[1]master!J1140+[1]master!K1140+[1]master!L1140</f>
        <v>360878.92999999982</v>
      </c>
      <c r="F17" s="12">
        <f>[1]master!R1253</f>
        <v>187006.08999999985</v>
      </c>
      <c r="G17" s="11">
        <f t="shared" si="1"/>
        <v>-0.48180380051559135</v>
      </c>
    </row>
    <row r="18" spans="1:7">
      <c r="A18" s="9" t="s">
        <v>23</v>
      </c>
      <c r="B18" s="10">
        <f>[1]master!L1141</f>
        <v>228328.69000000018</v>
      </c>
      <c r="C18" s="10">
        <f>[1]master!L1254</f>
        <v>248429.45999999961</v>
      </c>
      <c r="D18" s="11">
        <f t="shared" si="0"/>
        <v>8.8034359589236999E-2</v>
      </c>
      <c r="E18" s="12">
        <f>[1]master!I1141+[1]master!J1141+[1]master!K1141+[1]master!L1141</f>
        <v>783864.71</v>
      </c>
      <c r="F18" s="12">
        <f>[1]master!R1254</f>
        <v>913667.73999999859</v>
      </c>
      <c r="G18" s="11">
        <f t="shared" si="1"/>
        <v>0.16559366475370302</v>
      </c>
    </row>
    <row r="19" spans="1:7">
      <c r="A19" s="9" t="s">
        <v>24</v>
      </c>
      <c r="B19" s="10">
        <f>[1]master!L1142</f>
        <v>171065.83000000005</v>
      </c>
      <c r="C19" s="10">
        <f>[1]master!L1255</f>
        <v>187277.03999999986</v>
      </c>
      <c r="D19" s="11">
        <f t="shared" si="0"/>
        <v>9.4765915554262434E-2</v>
      </c>
      <c r="E19" s="12">
        <f>[1]master!I1142+[1]master!J1142+[1]master!K1142+[1]master!L1142</f>
        <v>798934.57000000065</v>
      </c>
      <c r="F19" s="12">
        <f>[1]master!R1255</f>
        <v>765090.95999999961</v>
      </c>
      <c r="G19" s="11">
        <f t="shared" si="1"/>
        <v>-4.2360928254739319E-2</v>
      </c>
    </row>
    <row r="20" spans="1:7">
      <c r="A20" s="9" t="s">
        <v>25</v>
      </c>
      <c r="B20" s="10">
        <f>[1]master!L1143</f>
        <v>234938.35000000015</v>
      </c>
      <c r="C20" s="10">
        <f>[1]master!L1256</f>
        <v>271105.86000000022</v>
      </c>
      <c r="D20" s="11">
        <f t="shared" si="0"/>
        <v>0.15394468378619347</v>
      </c>
      <c r="E20" s="12">
        <f>[1]master!I1143+[1]master!J1143+[1]master!K1143+[1]master!L1143</f>
        <v>2369272.4300000044</v>
      </c>
      <c r="F20" s="12">
        <f>[1]master!R1256</f>
        <v>1240716.3000000003</v>
      </c>
      <c r="G20" s="11">
        <f t="shared" si="1"/>
        <v>-0.47633025046427524</v>
      </c>
    </row>
    <row r="21" spans="1:7">
      <c r="A21" s="9" t="s">
        <v>26</v>
      </c>
      <c r="B21" s="10">
        <f>[1]master!L1144</f>
        <v>39611.430000000008</v>
      </c>
      <c r="C21" s="10">
        <f>[1]master!L1257</f>
        <v>35268.609999999971</v>
      </c>
      <c r="D21" s="11">
        <f t="shared" si="0"/>
        <v>-0.10963552691735783</v>
      </c>
      <c r="E21" s="12">
        <f>[1]master!I1144+[1]master!J1144+[1]master!K1144+[1]master!L1144</f>
        <v>170151.19000000003</v>
      </c>
      <c r="F21" s="12">
        <f>[1]master!R1257</f>
        <v>159823.44999999987</v>
      </c>
      <c r="G21" s="11">
        <f t="shared" si="1"/>
        <v>-6.0697430326524096E-2</v>
      </c>
    </row>
    <row r="22" spans="1:7">
      <c r="A22" s="9" t="s">
        <v>27</v>
      </c>
      <c r="B22" s="10">
        <f>[1]master!L1145</f>
        <v>618848.97000000253</v>
      </c>
      <c r="C22" s="10">
        <f>[1]master!L1258</f>
        <v>871012.30000000424</v>
      </c>
      <c r="D22" s="11">
        <f t="shared" si="0"/>
        <v>0.40747151926260888</v>
      </c>
      <c r="E22" s="12">
        <f>[1]master!I1145+[1]master!J1145+[1]master!K1145+[1]master!L1145</f>
        <v>2807707.7900000084</v>
      </c>
      <c r="F22" s="12">
        <f>[1]master!R1258</f>
        <v>3424349.2900000094</v>
      </c>
      <c r="G22" s="11">
        <f t="shared" si="1"/>
        <v>0.21962452866222204</v>
      </c>
    </row>
    <row r="23" spans="1:7">
      <c r="A23" s="9" t="s">
        <v>28</v>
      </c>
      <c r="B23" s="10">
        <f>[1]master!L1146</f>
        <v>1168271.2900000024</v>
      </c>
      <c r="C23" s="10">
        <f>[1]master!L1259</f>
        <v>1091448.8700000076</v>
      </c>
      <c r="D23" s="11">
        <f t="shared" si="0"/>
        <v>-6.5757346480708814E-2</v>
      </c>
      <c r="E23" s="12">
        <f>[1]master!I1146+[1]master!J1146+[1]master!K1146+[1]master!L1146</f>
        <v>4492347.5000000149</v>
      </c>
      <c r="F23" s="12">
        <f>[1]master!R1259</f>
        <v>4434790.3700000299</v>
      </c>
      <c r="G23" s="11">
        <f t="shared" si="1"/>
        <v>-1.2812261295455171E-2</v>
      </c>
    </row>
    <row r="24" spans="1:7">
      <c r="A24" s="9" t="s">
        <v>29</v>
      </c>
      <c r="B24" s="10">
        <f>[1]master!L1147</f>
        <v>138089.12000000011</v>
      </c>
      <c r="C24" s="10">
        <f>[1]master!L1260</f>
        <v>95695.260000000053</v>
      </c>
      <c r="D24" s="11">
        <f t="shared" si="0"/>
        <v>-0.30700362200874354</v>
      </c>
      <c r="E24" s="12">
        <f>[1]master!I1147+[1]master!J1147+[1]master!K1147+[1]master!L1147</f>
        <v>443581.9000000002</v>
      </c>
      <c r="F24" s="12">
        <f>[1]master!R1260</f>
        <v>395781.6</v>
      </c>
      <c r="G24" s="11">
        <f t="shared" si="1"/>
        <v>-0.107759807151735</v>
      </c>
    </row>
    <row r="25" spans="1:7">
      <c r="A25" s="9" t="s">
        <v>30</v>
      </c>
      <c r="B25" s="10">
        <f>[1]master!L1148</f>
        <v>442930.15000000049</v>
      </c>
      <c r="C25" s="10">
        <f>[1]master!L1261</f>
        <v>388851.31000000169</v>
      </c>
      <c r="D25" s="11">
        <f t="shared" si="0"/>
        <v>-0.12209338199262061</v>
      </c>
      <c r="E25" s="12">
        <f>[1]master!I1148+[1]master!J1148+[1]master!K1148+[1]master!L1148</f>
        <v>1648874.5500000054</v>
      </c>
      <c r="F25" s="12">
        <f>[1]master!R1261</f>
        <v>1881454.7200000072</v>
      </c>
      <c r="G25" s="11">
        <f t="shared" si="1"/>
        <v>0.14105389036418872</v>
      </c>
    </row>
    <row r="26" spans="1:7">
      <c r="A26" s="9" t="s">
        <v>31</v>
      </c>
      <c r="B26" s="10">
        <f>[1]master!L1149</f>
        <v>241035.15999999963</v>
      </c>
      <c r="C26" s="10">
        <f>[1]master!L1262</f>
        <v>263916.78000000003</v>
      </c>
      <c r="D26" s="11">
        <f t="shared" si="0"/>
        <v>9.4930631697053819E-2</v>
      </c>
      <c r="E26" s="12">
        <f>[1]master!I1149+[1]master!J1149+[1]master!K1149+[1]master!L1149</f>
        <v>1042333.1500000001</v>
      </c>
      <c r="F26" s="12">
        <f>[1]master!R1262</f>
        <v>1144308.8700000001</v>
      </c>
      <c r="G26" s="11">
        <f t="shared" si="1"/>
        <v>9.7834094598257718E-2</v>
      </c>
    </row>
    <row r="27" spans="1:7">
      <c r="A27" s="9" t="s">
        <v>32</v>
      </c>
      <c r="B27" s="10">
        <f>[1]master!L1150</f>
        <v>2948892.9199999636</v>
      </c>
      <c r="C27" s="10">
        <f>[1]master!L1263</f>
        <v>3215335.2399999043</v>
      </c>
      <c r="D27" s="11">
        <f t="shared" si="0"/>
        <v>9.0353338431815283E-2</v>
      </c>
      <c r="E27" s="12">
        <f>[1]master!I1150+[1]master!J1150+[1]master!K1150+[1]master!L1150</f>
        <v>11209603.189999957</v>
      </c>
      <c r="F27" s="12">
        <f>[1]master!R1263</f>
        <v>13124022.269999808</v>
      </c>
      <c r="G27" s="11">
        <f t="shared" si="1"/>
        <v>0.17078384020834</v>
      </c>
    </row>
    <row r="28" spans="1:7">
      <c r="A28" s="9" t="s">
        <v>33</v>
      </c>
      <c r="B28" s="10">
        <f>[1]master!L1151</f>
        <v>69713.69999999991</v>
      </c>
      <c r="C28" s="10">
        <f>[1]master!L1264</f>
        <v>54865.410000000025</v>
      </c>
      <c r="D28" s="11">
        <f t="shared" si="0"/>
        <v>-0.21298955585487364</v>
      </c>
      <c r="E28" s="12">
        <f>[1]master!I1151+[1]master!J1151+[1]master!K1151+[1]master!L1151</f>
        <v>293306.20999999985</v>
      </c>
      <c r="F28" s="12">
        <f>[1]master!R1264</f>
        <v>311886.05999999971</v>
      </c>
      <c r="G28" s="11">
        <f t="shared" si="1"/>
        <v>6.3346255096337276E-2</v>
      </c>
    </row>
    <row r="29" spans="1:7">
      <c r="A29" s="9" t="s">
        <v>34</v>
      </c>
      <c r="B29" s="10">
        <f>[1]master!L1152</f>
        <v>58227.790000000059</v>
      </c>
      <c r="C29" s="10">
        <f>[1]master!L1265</f>
        <v>63351.929999999949</v>
      </c>
      <c r="D29" s="11">
        <f t="shared" si="0"/>
        <v>8.8001622592921436E-2</v>
      </c>
      <c r="E29" s="12">
        <f>[1]master!I1152+[1]master!J1152+[1]master!K1152+[1]master!L1152</f>
        <v>193578.23999999996</v>
      </c>
      <c r="F29" s="12">
        <f>[1]master!R1265</f>
        <v>240252.06999999995</v>
      </c>
      <c r="G29" s="11">
        <f t="shared" si="1"/>
        <v>0.24111093271640446</v>
      </c>
    </row>
    <row r="30" spans="1:7">
      <c r="A30" s="9" t="s">
        <v>35</v>
      </c>
      <c r="B30" s="10">
        <f>[1]master!L1153</f>
        <v>778770.92000000249</v>
      </c>
      <c r="C30" s="10">
        <f>[1]master!L1266</f>
        <v>860085.4500000024</v>
      </c>
      <c r="D30" s="11">
        <f t="shared" si="0"/>
        <v>0.10441392701206621</v>
      </c>
      <c r="E30" s="12">
        <f>[1]master!I1153+[1]master!J1153+[1]master!K1153+[1]master!L1153</f>
        <v>2965852.0700000087</v>
      </c>
      <c r="F30" s="12">
        <f>[1]master!R1266</f>
        <v>3361118.8700000183</v>
      </c>
      <c r="G30" s="11">
        <f t="shared" si="1"/>
        <v>0.13327259440826003</v>
      </c>
    </row>
    <row r="31" spans="1:7">
      <c r="A31" s="9" t="s">
        <v>36</v>
      </c>
      <c r="B31" s="10">
        <f>[1]master!L1154</f>
        <v>134229.34000000011</v>
      </c>
      <c r="C31" s="10">
        <f>[1]master!L1267</f>
        <v>273613.42999999959</v>
      </c>
      <c r="D31" s="11">
        <f t="shared" si="0"/>
        <v>1.0384025578908409</v>
      </c>
      <c r="E31" s="12">
        <f>[1]master!I1154+[1]master!J1154+[1]master!K1154+[1]master!L1154</f>
        <v>1310288.2999999996</v>
      </c>
      <c r="F31" s="12">
        <f>[1]master!R1267</f>
        <v>1099844.4499999995</v>
      </c>
      <c r="G31" s="11">
        <f t="shared" si="1"/>
        <v>-0.16060881410602548</v>
      </c>
    </row>
    <row r="32" spans="1:7">
      <c r="A32" s="9" t="s">
        <v>37</v>
      </c>
      <c r="B32" s="10">
        <f>[1]master!L1155</f>
        <v>920284.06000000169</v>
      </c>
      <c r="C32" s="10">
        <f>[1]master!L1268</f>
        <v>994712.15000000189</v>
      </c>
      <c r="D32" s="11">
        <f t="shared" si="0"/>
        <v>8.0875126751625004E-2</v>
      </c>
      <c r="E32" s="12">
        <f>[1]master!I1155+[1]master!J1155+[1]master!K1155+[1]master!L1155</f>
        <v>4017420.0000000168</v>
      </c>
      <c r="F32" s="12">
        <f>[1]master!R1268</f>
        <v>3634176.9800000116</v>
      </c>
      <c r="G32" s="11">
        <f t="shared" si="1"/>
        <v>-9.5395308431780484E-2</v>
      </c>
    </row>
    <row r="33" spans="1:7">
      <c r="A33" s="9" t="s">
        <v>38</v>
      </c>
      <c r="B33" s="10">
        <f>[1]master!L1156</f>
        <v>902924.17000000447</v>
      </c>
      <c r="C33" s="10">
        <f>[1]master!L1269</f>
        <v>875995.28000000375</v>
      </c>
      <c r="D33" s="11">
        <f t="shared" si="0"/>
        <v>-2.9824088106978661E-2</v>
      </c>
      <c r="E33" s="12">
        <f>[1]master!I1156+[1]master!J1156+[1]master!K1156+[1]master!L1156</f>
        <v>3417241.3500000159</v>
      </c>
      <c r="F33" s="12">
        <f>[1]master!R1269</f>
        <v>3525667.3200000119</v>
      </c>
      <c r="G33" s="11">
        <f t="shared" si="1"/>
        <v>3.17290934103895E-2</v>
      </c>
    </row>
    <row r="34" spans="1:7">
      <c r="A34" s="9" t="s">
        <v>39</v>
      </c>
      <c r="B34" s="10">
        <f>[1]master!L1157</f>
        <v>810083.16000000155</v>
      </c>
      <c r="C34" s="10">
        <f>[1]master!L1270</f>
        <v>800145.60000000289</v>
      </c>
      <c r="D34" s="11">
        <f t="shared" si="0"/>
        <v>-1.2267333146387885E-2</v>
      </c>
      <c r="E34" s="12">
        <f>[1]master!I1157+[1]master!J1157+[1]master!K1157+[1]master!L1157</f>
        <v>2932289.8300000057</v>
      </c>
      <c r="F34" s="12">
        <f>[1]master!R1270</f>
        <v>2992553.010000011</v>
      </c>
      <c r="G34" s="11">
        <f t="shared" si="1"/>
        <v>2.0551576922396234E-2</v>
      </c>
    </row>
    <row r="35" spans="1:7">
      <c r="A35" s="9" t="s">
        <v>40</v>
      </c>
      <c r="B35" s="10">
        <f>[1]master!L1158</f>
        <v>785494.46000000357</v>
      </c>
      <c r="C35" s="10">
        <f>[1]master!L1271</f>
        <v>752190.97000000556</v>
      </c>
      <c r="D35" s="11">
        <f t="shared" si="0"/>
        <v>-4.2398122069502386E-2</v>
      </c>
      <c r="E35" s="12">
        <f>[1]master!I1158+[1]master!J1158+[1]master!K1158+[1]master!L1158</f>
        <v>3232657.0200000098</v>
      </c>
      <c r="F35" s="12">
        <f>[1]master!R1271</f>
        <v>3221377.9300000197</v>
      </c>
      <c r="G35" s="11">
        <f t="shared" si="1"/>
        <v>-3.4891081640297363E-3</v>
      </c>
    </row>
    <row r="36" spans="1:7">
      <c r="A36" s="9" t="s">
        <v>41</v>
      </c>
      <c r="B36" s="10">
        <f>[1]master!L1159</f>
        <v>57307.53999999995</v>
      </c>
      <c r="C36" s="10">
        <f>[1]master!L1272</f>
        <v>81734.750000000044</v>
      </c>
      <c r="D36" s="11">
        <f t="shared" si="0"/>
        <v>0.42624775029603634</v>
      </c>
      <c r="E36" s="12">
        <f>[1]master!I1159+[1]master!J1159+[1]master!K1159+[1]master!L1159</f>
        <v>334532.47999999998</v>
      </c>
      <c r="F36" s="12">
        <f>[1]master!R1272</f>
        <v>348713.51000000013</v>
      </c>
      <c r="G36" s="11">
        <f t="shared" si="1"/>
        <v>4.2390592387322588E-2</v>
      </c>
    </row>
    <row r="37" spans="1:7">
      <c r="A37" s="9" t="s">
        <v>42</v>
      </c>
      <c r="B37" s="10">
        <f>[1]master!L1160</f>
        <v>61921.010000000009</v>
      </c>
      <c r="C37" s="10">
        <f>[1]master!L1273</f>
        <v>61342.030000000057</v>
      </c>
      <c r="D37" s="11">
        <f t="shared" si="0"/>
        <v>-9.3502996801885525E-3</v>
      </c>
      <c r="E37" s="12">
        <f>[1]master!I1160+[1]master!J1160+[1]master!K1160+[1]master!L1160</f>
        <v>233270.03</v>
      </c>
      <c r="F37" s="12">
        <f>[1]master!R1273</f>
        <v>250604.8300000001</v>
      </c>
      <c r="G37" s="11">
        <f t="shared" si="1"/>
        <v>7.4312160889249704E-2</v>
      </c>
    </row>
    <row r="38" spans="1:7">
      <c r="A38" s="9" t="s">
        <v>43</v>
      </c>
      <c r="B38" s="10">
        <f>[1]master!L1161</f>
        <v>216579.72000000015</v>
      </c>
      <c r="C38" s="10">
        <f>[1]master!L1274</f>
        <v>204539.56000000029</v>
      </c>
      <c r="D38" s="11">
        <f t="shared" si="0"/>
        <v>-5.5592277984290728E-2</v>
      </c>
      <c r="E38" s="12">
        <f>[1]master!I1161+[1]master!J1161+[1]master!K1161+[1]master!L1161</f>
        <v>862610.83000000054</v>
      </c>
      <c r="F38" s="12">
        <f>[1]master!R1274</f>
        <v>764140.66999999981</v>
      </c>
      <c r="G38" s="11">
        <f t="shared" si="1"/>
        <v>-0.11415363287289201</v>
      </c>
    </row>
    <row r="39" spans="1:7">
      <c r="A39" s="9" t="s">
        <v>44</v>
      </c>
      <c r="B39" s="10">
        <f>[1]master!L1162</f>
        <v>204662.56000000011</v>
      </c>
      <c r="C39" s="10">
        <f>[1]master!L1275</f>
        <v>145177.70999999979</v>
      </c>
      <c r="D39" s="11">
        <f t="shared" si="0"/>
        <v>-0.29064842147972886</v>
      </c>
      <c r="E39" s="12">
        <f>[1]master!I1162+[1]master!J1162+[1]master!K1162+[1]master!L1162</f>
        <v>693526.1399999992</v>
      </c>
      <c r="F39" s="12">
        <f>[1]master!R1275</f>
        <v>672582.75999999919</v>
      </c>
      <c r="G39" s="11">
        <f t="shared" si="1"/>
        <v>-3.0198400308314305E-2</v>
      </c>
    </row>
    <row r="40" spans="1:7">
      <c r="A40" s="9" t="s">
        <v>45</v>
      </c>
      <c r="B40" s="10">
        <f>[1]master!L1163</f>
        <v>39155.849999999977</v>
      </c>
      <c r="C40" s="10">
        <f>[1]master!L1276</f>
        <v>41264.299999999988</v>
      </c>
      <c r="D40" s="11">
        <f t="shared" si="0"/>
        <v>5.3847637070833933E-2</v>
      </c>
      <c r="E40" s="12">
        <f>[1]master!I1163+[1]master!J1163+[1]master!K1163+[1]master!L1163</f>
        <v>185448.32999999984</v>
      </c>
      <c r="F40" s="12">
        <f>[1]master!R1276</f>
        <v>213785.60000000006</v>
      </c>
      <c r="G40" s="11">
        <f t="shared" si="1"/>
        <v>0.15280412608730554</v>
      </c>
    </row>
    <row r="41" spans="1:7">
      <c r="A41" s="9" t="s">
        <v>46</v>
      </c>
      <c r="B41" s="10">
        <f>[1]master!L1164</f>
        <v>108791.45000000016</v>
      </c>
      <c r="C41" s="10">
        <f>[1]master!L1277</f>
        <v>113861.06999999996</v>
      </c>
      <c r="D41" s="11">
        <f t="shared" si="0"/>
        <v>4.6599434054788301E-2</v>
      </c>
      <c r="E41" s="12">
        <f>[1]master!I1164+[1]master!J1164+[1]master!K1164+[1]master!L1164</f>
        <v>479769.5899999995</v>
      </c>
      <c r="F41" s="12">
        <f>[1]master!R1277</f>
        <v>425156.31999999966</v>
      </c>
      <c r="G41" s="11">
        <f t="shared" si="1"/>
        <v>-0.11383228770293653</v>
      </c>
    </row>
    <row r="42" spans="1:7">
      <c r="A42" s="9" t="s">
        <v>47</v>
      </c>
      <c r="B42" s="10">
        <f>[1]master!L1165</f>
        <v>62951.690000000061</v>
      </c>
      <c r="C42" s="10">
        <f>[1]master!L1278</f>
        <v>52385.25999999998</v>
      </c>
      <c r="D42" s="11">
        <f t="shared" si="0"/>
        <v>-0.16784982261794831</v>
      </c>
      <c r="E42" s="12">
        <f>[1]master!I1165+[1]master!J1165+[1]master!K1165+[1]master!L1165</f>
        <v>303416.46999999986</v>
      </c>
      <c r="F42" s="12">
        <f>[1]master!R1278</f>
        <v>318790.12</v>
      </c>
      <c r="G42" s="11">
        <f t="shared" si="1"/>
        <v>5.0668475577479846E-2</v>
      </c>
    </row>
    <row r="43" spans="1:7">
      <c r="A43" s="9" t="s">
        <v>48</v>
      </c>
      <c r="B43" s="10">
        <f>[1]master!L1166</f>
        <v>154110.44000000012</v>
      </c>
      <c r="C43" s="10">
        <f>[1]master!L1279</f>
        <v>122717.57000000007</v>
      </c>
      <c r="D43" s="11">
        <f t="shared" si="0"/>
        <v>-0.20370372052665628</v>
      </c>
      <c r="E43" s="12">
        <f>[1]master!I1166+[1]master!J1166+[1]master!K1166+[1]master!L1166</f>
        <v>752668.71000000089</v>
      </c>
      <c r="F43" s="12">
        <f>[1]master!R1279</f>
        <v>493296.83999999933</v>
      </c>
      <c r="G43" s="11">
        <f t="shared" si="1"/>
        <v>-0.34460296615758246</v>
      </c>
    </row>
    <row r="44" spans="1:7">
      <c r="A44" s="9" t="s">
        <v>49</v>
      </c>
      <c r="B44" s="10">
        <f>[1]master!L1167</f>
        <v>607769.9700000009</v>
      </c>
      <c r="C44" s="10">
        <f>[1]master!L1280</f>
        <v>818055.95000000391</v>
      </c>
      <c r="D44" s="11">
        <f t="shared" si="0"/>
        <v>0.34599600240203165</v>
      </c>
      <c r="E44" s="12">
        <f>[1]master!I1167+[1]master!J1167+[1]master!K1167+[1]master!L1167</f>
        <v>2566283.3500000089</v>
      </c>
      <c r="F44" s="12">
        <f>[1]master!R1280</f>
        <v>3078496.4700000137</v>
      </c>
      <c r="G44" s="11">
        <f t="shared" si="1"/>
        <v>0.19959336134881714</v>
      </c>
    </row>
    <row r="45" spans="1:7">
      <c r="A45" s="9" t="s">
        <v>50</v>
      </c>
      <c r="B45" s="10">
        <f>[1]master!L1168</f>
        <v>96268.930000000095</v>
      </c>
      <c r="C45" s="10">
        <f>[1]master!L1281</f>
        <v>143660.5399999998</v>
      </c>
      <c r="D45" s="11">
        <f t="shared" si="0"/>
        <v>0.49228354361058818</v>
      </c>
      <c r="E45" s="12">
        <f>[1]master!I1168+[1]master!J1168+[1]master!K1168+[1]master!L1168</f>
        <v>412982.17999999988</v>
      </c>
      <c r="F45" s="12">
        <f>[1]master!R1281</f>
        <v>435143.60999999987</v>
      </c>
      <c r="G45" s="11">
        <f t="shared" si="1"/>
        <v>5.3661952193675762E-2</v>
      </c>
    </row>
    <row r="46" spans="1:7">
      <c r="A46" s="9" t="s">
        <v>51</v>
      </c>
      <c r="B46" s="10">
        <f>[1]master!L1169</f>
        <v>25805.929999999997</v>
      </c>
      <c r="C46" s="10">
        <f>[1]master!L1282</f>
        <v>32913.549999999981</v>
      </c>
      <c r="D46" s="11">
        <f t="shared" si="0"/>
        <v>0.27542584204483178</v>
      </c>
      <c r="E46" s="12">
        <f>[1]master!I1169+[1]master!J1169+[1]master!K1169+[1]master!L1169</f>
        <v>110097.15999999999</v>
      </c>
      <c r="F46" s="12">
        <f>[1]master!R1282</f>
        <v>141405.05999999994</v>
      </c>
      <c r="G46" s="11">
        <f t="shared" si="1"/>
        <v>0.28436609990666384</v>
      </c>
    </row>
    <row r="47" spans="1:7">
      <c r="A47" s="9" t="s">
        <v>52</v>
      </c>
      <c r="B47" s="10">
        <f>[1]master!L1170</f>
        <v>212647.52999999997</v>
      </c>
      <c r="C47" s="10">
        <f>[1]master!L1283</f>
        <v>249100.62999999986</v>
      </c>
      <c r="D47" s="11">
        <f t="shared" si="0"/>
        <v>0.17142498669041628</v>
      </c>
      <c r="E47" s="12">
        <f>[1]master!I1170+[1]master!J1170+[1]master!K1170+[1]master!L1170</f>
        <v>968037.82999999961</v>
      </c>
      <c r="F47" s="12">
        <f>[1]master!R1283</f>
        <v>1057823.6600000008</v>
      </c>
      <c r="G47" s="11">
        <f t="shared" si="1"/>
        <v>9.2750331874944678E-2</v>
      </c>
    </row>
    <row r="48" spans="1:7">
      <c r="A48" s="9" t="s">
        <v>53</v>
      </c>
      <c r="B48" s="10">
        <f>[1]master!L1171</f>
        <v>453560.94000000146</v>
      </c>
      <c r="C48" s="10">
        <f>[1]master!L1284</f>
        <v>431659.48000000103</v>
      </c>
      <c r="D48" s="11">
        <f t="shared" si="0"/>
        <v>-4.8287800091428412E-2</v>
      </c>
      <c r="E48" s="12">
        <f>[1]master!I1171+[1]master!J1171+[1]master!K1171+[1]master!L1171</f>
        <v>1716549.2900000052</v>
      </c>
      <c r="F48" s="12">
        <f>[1]master!R1284</f>
        <v>1733287.2900000056</v>
      </c>
      <c r="G48" s="11">
        <f t="shared" si="1"/>
        <v>9.7509579815214138E-3</v>
      </c>
    </row>
    <row r="49" spans="1:7">
      <c r="A49" s="9" t="s">
        <v>54</v>
      </c>
      <c r="B49" s="10">
        <f>[1]master!L1172</f>
        <v>62404.149999999951</v>
      </c>
      <c r="C49" s="10">
        <f>[1]master!L1285</f>
        <v>62211.780000000021</v>
      </c>
      <c r="D49" s="11">
        <f t="shared" si="0"/>
        <v>-3.082647548278921E-3</v>
      </c>
      <c r="E49" s="12">
        <f>[1]master!I1172+[1]master!J1172+[1]master!K1172+[1]master!L1172</f>
        <v>223892.73000000004</v>
      </c>
      <c r="F49" s="12">
        <f>[1]master!R1285</f>
        <v>229367.57999999996</v>
      </c>
      <c r="G49" s="11">
        <f t="shared" si="1"/>
        <v>2.4453004793857834E-2</v>
      </c>
    </row>
    <row r="50" spans="1:7">
      <c r="A50" s="9" t="s">
        <v>55</v>
      </c>
      <c r="B50" s="10">
        <f>[1]master!L1173</f>
        <v>28547282.450000565</v>
      </c>
      <c r="C50" s="10">
        <f>[1]master!L1286</f>
        <v>30976321.980002943</v>
      </c>
      <c r="D50" s="11">
        <f t="shared" si="0"/>
        <v>8.5088292878901683E-2</v>
      </c>
      <c r="E50" s="12">
        <f>[1]master!I1173+[1]master!J1173+[1]master!K1173+[1]master!L1173</f>
        <v>109338577.0300016</v>
      </c>
      <c r="F50" s="12">
        <f>[1]master!R1286</f>
        <v>121109231.40000731</v>
      </c>
      <c r="G50" s="11">
        <f t="shared" si="1"/>
        <v>0.10765326099658259</v>
      </c>
    </row>
    <row r="51" spans="1:7">
      <c r="A51" s="9" t="s">
        <v>56</v>
      </c>
      <c r="B51" s="10">
        <f>[1]master!L1174</f>
        <v>68155.909999999887</v>
      </c>
      <c r="C51" s="10">
        <f>[1]master!L1287</f>
        <v>79716.850000000108</v>
      </c>
      <c r="D51" s="11">
        <f t="shared" si="0"/>
        <v>0.16962490853691542</v>
      </c>
      <c r="E51" s="12">
        <f>[1]master!I1174+[1]master!J1174+[1]master!K1174+[1]master!L1174</f>
        <v>308532.59999999998</v>
      </c>
      <c r="F51" s="12">
        <f>[1]master!R1287</f>
        <v>342488.18000000005</v>
      </c>
      <c r="G51" s="11">
        <f t="shared" si="1"/>
        <v>0.11005508007905834</v>
      </c>
    </row>
    <row r="52" spans="1:7">
      <c r="A52" s="9" t="s">
        <v>57</v>
      </c>
      <c r="B52" s="10">
        <f>[1]master!L1175</f>
        <v>163446.02999999974</v>
      </c>
      <c r="C52" s="10">
        <f>[1]master!L1288</f>
        <v>177947.39999999979</v>
      </c>
      <c r="D52" s="11">
        <f t="shared" si="0"/>
        <v>8.8722681119878397E-2</v>
      </c>
      <c r="E52" s="12">
        <f>[1]master!I1175+[1]master!J1175+[1]master!K1175+[1]master!L1175</f>
        <v>629553.54999999935</v>
      </c>
      <c r="F52" s="12">
        <f>[1]master!R1288</f>
        <v>744000.10999999952</v>
      </c>
      <c r="G52" s="11">
        <f t="shared" si="1"/>
        <v>0.18179003199966118</v>
      </c>
    </row>
    <row r="53" spans="1:7">
      <c r="A53" s="9" t="s">
        <v>58</v>
      </c>
      <c r="B53" s="10">
        <f>[1]master!L1176</f>
        <v>150108.92000000013</v>
      </c>
      <c r="C53" s="10">
        <f>[1]master!L1289</f>
        <v>84456.270000000019</v>
      </c>
      <c r="D53" s="11">
        <f t="shared" si="0"/>
        <v>-0.43736674675961995</v>
      </c>
      <c r="E53" s="12">
        <f>[1]master!I1176+[1]master!J1176+[1]master!K1176+[1]master!L1176</f>
        <v>479958.67000000016</v>
      </c>
      <c r="F53" s="12">
        <f>[1]master!R1289</f>
        <v>379210.98999999964</v>
      </c>
      <c r="G53" s="11">
        <f t="shared" si="1"/>
        <v>-0.20990907404589751</v>
      </c>
    </row>
    <row r="54" spans="1:7">
      <c r="A54" s="9" t="s">
        <v>59</v>
      </c>
      <c r="B54" s="10">
        <f>[1]master!L1177</f>
        <v>638923.55999999982</v>
      </c>
      <c r="C54" s="10">
        <f>[1]master!L1290</f>
        <v>518551.57000000041</v>
      </c>
      <c r="D54" s="11">
        <f t="shared" si="0"/>
        <v>-0.18839810821814026</v>
      </c>
      <c r="E54" s="12">
        <f>[1]master!I1177+[1]master!J1177+[1]master!K1177+[1]master!L1177</f>
        <v>2355098.1300000036</v>
      </c>
      <c r="F54" s="12">
        <f>[1]master!R1290</f>
        <v>2093097.2200000039</v>
      </c>
      <c r="G54" s="11">
        <f t="shared" si="1"/>
        <v>-0.11124840475330822</v>
      </c>
    </row>
    <row r="55" spans="1:7">
      <c r="A55" s="9" t="s">
        <v>60</v>
      </c>
      <c r="B55" s="10">
        <f>[1]master!L1178</f>
        <v>38501.879999999976</v>
      </c>
      <c r="C55" s="10">
        <f>[1]master!L1291</f>
        <v>52747.989999999976</v>
      </c>
      <c r="D55" s="11">
        <f t="shared" si="0"/>
        <v>0.37001076311078862</v>
      </c>
      <c r="E55" s="12">
        <f>[1]master!I1178+[1]master!J1178+[1]master!K1178+[1]master!L1178</f>
        <v>172028.4599999999</v>
      </c>
      <c r="F55" s="12">
        <f>[1]master!R1291</f>
        <v>166680.0199999999</v>
      </c>
      <c r="G55" s="11">
        <f t="shared" si="1"/>
        <v>-3.1090437012573417E-2</v>
      </c>
    </row>
    <row r="56" spans="1:7">
      <c r="A56" s="9" t="s">
        <v>61</v>
      </c>
      <c r="B56" s="10">
        <f>[1]master!L1179</f>
        <v>2040350.2600000203</v>
      </c>
      <c r="C56" s="10">
        <f>[1]master!L1292</f>
        <v>2043070.0100000296</v>
      </c>
      <c r="D56" s="11">
        <f t="shared" si="0"/>
        <v>1.3329819165505859E-3</v>
      </c>
      <c r="E56" s="12">
        <f>[1]master!I1179+[1]master!J1179+[1]master!K1179+[1]master!L1179</f>
        <v>7890706.0400000848</v>
      </c>
      <c r="F56" s="12">
        <f>[1]master!R1292</f>
        <v>8608774.4000001028</v>
      </c>
      <c r="G56" s="11">
        <f t="shared" si="1"/>
        <v>9.1001788225279059E-2</v>
      </c>
    </row>
    <row r="57" spans="1:7">
      <c r="A57" s="9" t="s">
        <v>62</v>
      </c>
      <c r="B57" s="10">
        <f>[1]master!L1180</f>
        <v>63023.40999999996</v>
      </c>
      <c r="C57" s="10">
        <f>[1]master!L1293</f>
        <v>63274.430000000066</v>
      </c>
      <c r="D57" s="11">
        <f t="shared" si="0"/>
        <v>3.9829644254429598E-3</v>
      </c>
      <c r="E57" s="12">
        <f>[1]master!I1180+[1]master!J1180+[1]master!K1180+[1]master!L1180</f>
        <v>272559.96000000008</v>
      </c>
      <c r="F57" s="12">
        <f>[1]master!R1293</f>
        <v>262201.50000000029</v>
      </c>
      <c r="G57" s="11">
        <f t="shared" si="1"/>
        <v>-3.8004334899373278E-2</v>
      </c>
    </row>
    <row r="58" spans="1:7">
      <c r="A58" s="9" t="s">
        <v>63</v>
      </c>
      <c r="B58" s="10">
        <f>[1]master!L1181</f>
        <v>230395.90000000008</v>
      </c>
      <c r="C58" s="10">
        <f>[1]master!L1294</f>
        <v>343356.50999999978</v>
      </c>
      <c r="D58" s="11">
        <f t="shared" si="0"/>
        <v>0.49028915011074264</v>
      </c>
      <c r="E58" s="12">
        <f>[1]master!I1181+[1]master!J1181+[1]master!K1181+[1]master!L1181</f>
        <v>1032285.71</v>
      </c>
      <c r="F58" s="12">
        <f>[1]master!R1294</f>
        <v>1337752.0499999996</v>
      </c>
      <c r="G58" s="11">
        <f t="shared" si="1"/>
        <v>0.29591259187342583</v>
      </c>
    </row>
    <row r="59" spans="1:7">
      <c r="A59" s="9" t="s">
        <v>64</v>
      </c>
      <c r="B59" s="10">
        <f>[1]master!L1182</f>
        <v>67265.45000000007</v>
      </c>
      <c r="C59" s="10">
        <f>[1]master!L1295</f>
        <v>65365.279999999999</v>
      </c>
      <c r="D59" s="11">
        <f t="shared" si="0"/>
        <v>-2.8248826106122372E-2</v>
      </c>
      <c r="E59" s="12">
        <f>[1]master!I1182+[1]master!J1182+[1]master!K1182+[1]master!L1182</f>
        <v>260586.85000000012</v>
      </c>
      <c r="F59" s="12">
        <f>[1]master!R1295</f>
        <v>356708.03999999992</v>
      </c>
      <c r="G59" s="11">
        <f t="shared" si="1"/>
        <v>0.36886431529449681</v>
      </c>
    </row>
    <row r="60" spans="1:7">
      <c r="A60" s="9" t="s">
        <v>65</v>
      </c>
      <c r="B60" s="10">
        <f>[1]master!L1183</f>
        <v>613719.49000000092</v>
      </c>
      <c r="C60" s="10">
        <f>[1]master!L1296</f>
        <v>652687.62000000256</v>
      </c>
      <c r="D60" s="11">
        <f t="shared" si="0"/>
        <v>6.349501789490436E-2</v>
      </c>
      <c r="E60" s="12">
        <f>[1]master!I1183+[1]master!J1183+[1]master!K1183+[1]master!L1183</f>
        <v>3102035.0100000063</v>
      </c>
      <c r="F60" s="12">
        <f>[1]master!R1296</f>
        <v>2945345.9500000118</v>
      </c>
      <c r="G60" s="11">
        <f t="shared" si="1"/>
        <v>-5.0511699415021802E-2</v>
      </c>
    </row>
    <row r="61" spans="1:7">
      <c r="A61" s="9" t="s">
        <v>66</v>
      </c>
      <c r="B61" s="10">
        <f>[1]master!L1184</f>
        <v>203766.62000000066</v>
      </c>
      <c r="C61" s="10">
        <f>[1]master!L1297</f>
        <v>215750.73000000033</v>
      </c>
      <c r="D61" s="11">
        <f t="shared" si="0"/>
        <v>5.8812920389019689E-2</v>
      </c>
      <c r="E61" s="12">
        <f>[1]master!I1184+[1]master!J1184+[1]master!K1184+[1]master!L1184</f>
        <v>786236.74999999977</v>
      </c>
      <c r="F61" s="12">
        <f>[1]master!R1297</f>
        <v>839383.93000000017</v>
      </c>
      <c r="G61" s="11">
        <f t="shared" si="1"/>
        <v>6.7596916577608995E-2</v>
      </c>
    </row>
    <row r="62" spans="1:7">
      <c r="A62" s="9" t="s">
        <v>67</v>
      </c>
      <c r="B62" s="10">
        <f>[1]master!L1185</f>
        <v>297203.00000000017</v>
      </c>
      <c r="C62" s="10">
        <f>[1]master!L1298</f>
        <v>328922.5499999997</v>
      </c>
      <c r="D62" s="11">
        <f t="shared" si="0"/>
        <v>0.10672688364518361</v>
      </c>
      <c r="E62" s="12">
        <f>[1]master!I1185+[1]master!J1185+[1]master!K1185+[1]master!L1185</f>
        <v>1327526.4500000011</v>
      </c>
      <c r="F62" s="12">
        <f>[1]master!R1298</f>
        <v>1409259.7899999996</v>
      </c>
      <c r="G62" s="11">
        <f t="shared" si="1"/>
        <v>6.1568144273131724E-2</v>
      </c>
    </row>
    <row r="63" spans="1:7">
      <c r="A63" s="9" t="s">
        <v>68</v>
      </c>
      <c r="B63" s="10">
        <f>[1]master!L1186</f>
        <v>967445.51000000711</v>
      </c>
      <c r="C63" s="10">
        <f>[1]master!L1299</f>
        <v>1085366.1200000048</v>
      </c>
      <c r="D63" s="11">
        <f t="shared" si="0"/>
        <v>0.12188863226001927</v>
      </c>
      <c r="E63" s="12">
        <f>[1]master!I1186+[1]master!J1186+[1]master!K1186+[1]master!L1186</f>
        <v>3807205.5800000196</v>
      </c>
      <c r="F63" s="12">
        <f>[1]master!R1299</f>
        <v>4101593.9400000209</v>
      </c>
      <c r="G63" s="11">
        <f t="shared" si="1"/>
        <v>7.7323998878988762E-2</v>
      </c>
    </row>
    <row r="64" spans="1:7">
      <c r="A64" s="9" t="s">
        <v>69</v>
      </c>
      <c r="B64" s="10">
        <f>[1]master!L1187</f>
        <v>109307.5</v>
      </c>
      <c r="C64" s="10">
        <f>[1]master!L1300</f>
        <v>76748.079999999914</v>
      </c>
      <c r="D64" s="11">
        <f t="shared" si="0"/>
        <v>-0.29786995402877281</v>
      </c>
      <c r="E64" s="12">
        <f>[1]master!I1187+[1]master!J1187+[1]master!K1187+[1]master!L1187</f>
        <v>405289.29999999993</v>
      </c>
      <c r="F64" s="12">
        <f>[1]master!R1300</f>
        <v>366229.80999999959</v>
      </c>
      <c r="G64" s="11">
        <f t="shared" si="1"/>
        <v>-9.6374342969331658E-2</v>
      </c>
    </row>
    <row r="65" spans="1:7">
      <c r="A65" s="9" t="s">
        <v>70</v>
      </c>
      <c r="B65" s="10">
        <f>[1]master!L1188</f>
        <v>994070.20000000251</v>
      </c>
      <c r="C65" s="10">
        <f>[1]master!L1301</f>
        <v>1092076.9100000062</v>
      </c>
      <c r="D65" s="11">
        <f t="shared" si="0"/>
        <v>9.8591336909610042E-2</v>
      </c>
      <c r="E65" s="12">
        <f>[1]master!I1188+[1]master!J1188+[1]master!K1188+[1]master!L1188</f>
        <v>3818099.9500000211</v>
      </c>
      <c r="F65" s="12">
        <f>[1]master!R1301</f>
        <v>4261485.3600000283</v>
      </c>
      <c r="G65" s="11">
        <f t="shared" si="1"/>
        <v>0.11612724019967174</v>
      </c>
    </row>
    <row r="66" spans="1:7">
      <c r="A66" s="9" t="s">
        <v>71</v>
      </c>
      <c r="B66" s="10">
        <f>[1]master!L1189</f>
        <v>188203.42999999982</v>
      </c>
      <c r="C66" s="10">
        <f>[1]master!L1302</f>
        <v>162754.93999999977</v>
      </c>
      <c r="D66" s="11">
        <f t="shared" si="0"/>
        <v>-0.13521799257324946</v>
      </c>
      <c r="E66" s="12">
        <f>[1]master!I1189+[1]master!J1189+[1]master!K1189+[1]master!L1189</f>
        <v>726693.91999999946</v>
      </c>
      <c r="F66" s="12">
        <f>[1]master!R1302</f>
        <v>718737.54999999912</v>
      </c>
      <c r="G66" s="11">
        <f t="shared" si="1"/>
        <v>-1.0948722400209913E-2</v>
      </c>
    </row>
    <row r="67" spans="1:7">
      <c r="A67" s="9" t="s">
        <v>72</v>
      </c>
      <c r="B67" s="10">
        <f>[1]master!L1190</f>
        <v>938834.88000000687</v>
      </c>
      <c r="C67" s="10">
        <f>[1]master!L1303</f>
        <v>868453.76000000886</v>
      </c>
      <c r="D67" s="11">
        <f t="shared" si="0"/>
        <v>-7.496645203467249E-2</v>
      </c>
      <c r="E67" s="12">
        <f>[1]master!I1190+[1]master!J1190+[1]master!K1190+[1]master!L1190</f>
        <v>3312574.3900000183</v>
      </c>
      <c r="F67" s="12">
        <f>[1]master!R1303</f>
        <v>3506741.3100000238</v>
      </c>
      <c r="G67" s="11">
        <f t="shared" si="1"/>
        <v>5.8615112338655871E-2</v>
      </c>
    </row>
    <row r="68" spans="1:7">
      <c r="A68" s="9" t="s">
        <v>73</v>
      </c>
      <c r="B68" s="10">
        <f>[1]master!L1191</f>
        <v>96367.539999999761</v>
      </c>
      <c r="C68" s="10">
        <f>[1]master!L1304</f>
        <v>107016.64999999997</v>
      </c>
      <c r="D68" s="11">
        <f t="shared" si="0"/>
        <v>0.11050515557417187</v>
      </c>
      <c r="E68" s="12">
        <f>[1]master!I1191+[1]master!J1191+[1]master!K1191+[1]master!L1191</f>
        <v>396420.57999999978</v>
      </c>
      <c r="F68" s="12">
        <f>[1]master!R1304</f>
        <v>441522.88999999937</v>
      </c>
      <c r="G68" s="11">
        <f t="shared" si="1"/>
        <v>0.11377388631034144</v>
      </c>
    </row>
    <row r="69" spans="1:7">
      <c r="A69" s="9" t="s">
        <v>74</v>
      </c>
      <c r="B69" s="10">
        <f>[1]master!L1192</f>
        <v>54966.510000000046</v>
      </c>
      <c r="C69" s="10">
        <f>[1]master!L1305</f>
        <v>72584.030000000057</v>
      </c>
      <c r="D69" s="11">
        <f t="shared" si="0"/>
        <v>0.32051370916581745</v>
      </c>
      <c r="E69" s="12">
        <f>[1]master!I1192+[1]master!J1192+[1]master!K1192+[1]master!L1192</f>
        <v>262664.68000000005</v>
      </c>
      <c r="F69" s="12">
        <f>[1]master!R1305</f>
        <v>256809.06000000023</v>
      </c>
      <c r="G69" s="11">
        <f t="shared" si="1"/>
        <v>-2.2293138156221914E-2</v>
      </c>
    </row>
    <row r="70" spans="1:7">
      <c r="A70" s="9" t="s">
        <v>75</v>
      </c>
      <c r="B70" s="10">
        <f>[1]master!L1193</f>
        <v>252758.01000000053</v>
      </c>
      <c r="C70" s="10">
        <f>[1]master!L1306</f>
        <v>284695.52999999974</v>
      </c>
      <c r="D70" s="11">
        <f t="shared" ref="D70:D112" si="2">(C70-B70)/B70</f>
        <v>0.126356114292873</v>
      </c>
      <c r="E70" s="12">
        <f>[1]master!I1193+[1]master!J1193+[1]master!K1193+[1]master!L1193</f>
        <v>1137853.3200000003</v>
      </c>
      <c r="F70" s="12">
        <f>[1]master!R1306</f>
        <v>1191367.4000000001</v>
      </c>
      <c r="G70" s="11">
        <f t="shared" ref="G70:G112" si="3">(F70-E70)/E70</f>
        <v>4.7030736791276249E-2</v>
      </c>
    </row>
    <row r="71" spans="1:7">
      <c r="A71" s="9" t="s">
        <v>76</v>
      </c>
      <c r="B71" s="10">
        <f>[1]master!L1194</f>
        <v>455998.88000000117</v>
      </c>
      <c r="C71" s="10">
        <f>[1]master!L1307</f>
        <v>345496.65000000014</v>
      </c>
      <c r="D71" s="11">
        <f t="shared" si="2"/>
        <v>-0.24233004695099414</v>
      </c>
      <c r="E71" s="12">
        <f>[1]master!I1194+[1]master!J1194+[1]master!K1194+[1]master!L1194</f>
        <v>1676573.0300000007</v>
      </c>
      <c r="F71" s="12">
        <f>[1]master!R1307</f>
        <v>1475434.4100000043</v>
      </c>
      <c r="G71" s="11">
        <f t="shared" si="3"/>
        <v>-0.11997009161002446</v>
      </c>
    </row>
    <row r="72" spans="1:7">
      <c r="A72" s="9" t="s">
        <v>77</v>
      </c>
      <c r="B72" s="10">
        <f>[1]master!L1195</f>
        <v>83798.659999999989</v>
      </c>
      <c r="C72" s="10">
        <f>[1]master!L1308</f>
        <v>248287.74000000005</v>
      </c>
      <c r="D72" s="11">
        <f t="shared" si="2"/>
        <v>1.9629082374348241</v>
      </c>
      <c r="E72" s="12">
        <f>[1]master!I1195+[1]master!J1195+[1]master!K1195+[1]master!L1195</f>
        <v>347113.7799999998</v>
      </c>
      <c r="F72" s="12">
        <f>[1]master!R1308</f>
        <v>570315.59999999963</v>
      </c>
      <c r="G72" s="11">
        <f t="shared" si="3"/>
        <v>0.64302206613635438</v>
      </c>
    </row>
    <row r="73" spans="1:7">
      <c r="A73" s="9" t="s">
        <v>78</v>
      </c>
      <c r="B73" s="10">
        <f>[1]master!L1196</f>
        <v>188094.24999999971</v>
      </c>
      <c r="C73" s="10">
        <f>[1]master!L1309</f>
        <v>183778.53999999975</v>
      </c>
      <c r="D73" s="11">
        <f t="shared" si="2"/>
        <v>-2.2944401543375032E-2</v>
      </c>
      <c r="E73" s="12">
        <f>[1]master!I1196+[1]master!J1196+[1]master!K1196+[1]master!L1196</f>
        <v>617822.91999999899</v>
      </c>
      <c r="F73" s="12">
        <f>[1]master!R1309</f>
        <v>718948.32999999914</v>
      </c>
      <c r="G73" s="11">
        <f t="shared" si="3"/>
        <v>0.16368024999784778</v>
      </c>
    </row>
    <row r="74" spans="1:7">
      <c r="A74" s="9" t="s">
        <v>79</v>
      </c>
      <c r="B74" s="10">
        <f>[1]master!L1197</f>
        <v>300294.41999999993</v>
      </c>
      <c r="C74" s="10">
        <f>[1]master!L1310</f>
        <v>288771.37999999983</v>
      </c>
      <c r="D74" s="11">
        <f t="shared" si="2"/>
        <v>-3.8372474586774202E-2</v>
      </c>
      <c r="E74" s="12">
        <f>[1]master!I1197+[1]master!J1197+[1]master!K1197+[1]master!L1197</f>
        <v>1123368.5300000012</v>
      </c>
      <c r="F74" s="12">
        <f>[1]master!R1310</f>
        <v>1155498.8400000017</v>
      </c>
      <c r="G74" s="11">
        <f t="shared" si="3"/>
        <v>2.86017536916407E-2</v>
      </c>
    </row>
    <row r="75" spans="1:7">
      <c r="A75" s="9" t="s">
        <v>80</v>
      </c>
      <c r="B75" s="10">
        <f>[1]master!L1198</f>
        <v>68847.799999999945</v>
      </c>
      <c r="C75" s="10">
        <f>[1]master!L1311</f>
        <v>114789.57999999994</v>
      </c>
      <c r="D75" s="11">
        <f t="shared" si="2"/>
        <v>0.66729481552061265</v>
      </c>
      <c r="E75" s="12">
        <f>[1]master!I1198+[1]master!J1198+[1]master!K1198+[1]master!L1198</f>
        <v>292769.57000000007</v>
      </c>
      <c r="F75" s="12">
        <f>[1]master!R1311</f>
        <v>401072.18999999977</v>
      </c>
      <c r="G75" s="11">
        <f t="shared" si="3"/>
        <v>0.36992444262564472</v>
      </c>
    </row>
    <row r="76" spans="1:7">
      <c r="A76" s="9" t="s">
        <v>81</v>
      </c>
      <c r="B76" s="10">
        <f>[1]master!L1199</f>
        <v>105002.53999999983</v>
      </c>
      <c r="C76" s="10">
        <f>[1]master!L1312</f>
        <v>99761.340000000142</v>
      </c>
      <c r="D76" s="11">
        <f t="shared" si="2"/>
        <v>-4.9914983008979591E-2</v>
      </c>
      <c r="E76" s="12">
        <f>[1]master!I1199+[1]master!J1199+[1]master!K1199+[1]master!L1199</f>
        <v>372581.95000000019</v>
      </c>
      <c r="F76" s="12">
        <f>[1]master!R1312</f>
        <v>453097.26999999984</v>
      </c>
      <c r="G76" s="11">
        <f t="shared" si="3"/>
        <v>0.21610096785418514</v>
      </c>
    </row>
    <row r="77" spans="1:7">
      <c r="A77" s="9" t="s">
        <v>82</v>
      </c>
      <c r="B77" s="10">
        <f>[1]master!L1200</f>
        <v>132686.84999999974</v>
      </c>
      <c r="C77" s="10">
        <f>[1]master!L1313</f>
        <v>109456.73999999979</v>
      </c>
      <c r="D77" s="11">
        <f t="shared" si="2"/>
        <v>-0.17507469655056249</v>
      </c>
      <c r="E77" s="12">
        <f>[1]master!I1200+[1]master!J1200+[1]master!K1200+[1]master!L1200</f>
        <v>466663.38999999943</v>
      </c>
      <c r="F77" s="12">
        <f>[1]master!R1313</f>
        <v>442119.20999999915</v>
      </c>
      <c r="G77" s="11">
        <f t="shared" si="3"/>
        <v>-5.2595040720893736E-2</v>
      </c>
    </row>
    <row r="78" spans="1:7">
      <c r="A78" s="9" t="s">
        <v>83</v>
      </c>
      <c r="B78" s="10">
        <f>[1]master!L1201</f>
        <v>176040.35999999958</v>
      </c>
      <c r="C78" s="10">
        <f>[1]master!L1314</f>
        <v>164925.10999999969</v>
      </c>
      <c r="D78" s="11">
        <f t="shared" si="2"/>
        <v>-6.3140350315120414E-2</v>
      </c>
      <c r="E78" s="12">
        <f>[1]master!I1201+[1]master!J1201+[1]master!K1201+[1]master!L1201</f>
        <v>792982.15999999898</v>
      </c>
      <c r="F78" s="12">
        <f>[1]master!R1314</f>
        <v>605035.57999999903</v>
      </c>
      <c r="G78" s="11">
        <f t="shared" si="3"/>
        <v>-0.23701236860107949</v>
      </c>
    </row>
    <row r="79" spans="1:7">
      <c r="A79" s="9" t="s">
        <v>84</v>
      </c>
      <c r="B79" s="10">
        <f>[1]master!L1202</f>
        <v>846544.88000000198</v>
      </c>
      <c r="C79" s="10">
        <f>[1]master!L1315</f>
        <v>933189.95000000438</v>
      </c>
      <c r="D79" s="11">
        <f t="shared" si="2"/>
        <v>0.10235141933644698</v>
      </c>
      <c r="E79" s="12">
        <f>[1]master!I1202+[1]master!J1202+[1]master!K1202+[1]master!L1202</f>
        <v>3028475.0800000075</v>
      </c>
      <c r="F79" s="12">
        <f>[1]master!R1315</f>
        <v>3482499.0900000194</v>
      </c>
      <c r="G79" s="11">
        <f t="shared" si="3"/>
        <v>0.14991835759137589</v>
      </c>
    </row>
    <row r="80" spans="1:7">
      <c r="A80" s="9" t="s">
        <v>85</v>
      </c>
      <c r="B80" s="10">
        <f>[1]master!L1203</f>
        <v>264573.53999999963</v>
      </c>
      <c r="C80" s="10">
        <f>[1]master!L1316</f>
        <v>294968.07</v>
      </c>
      <c r="D80" s="11">
        <f t="shared" si="2"/>
        <v>0.11488121601275933</v>
      </c>
      <c r="E80" s="12">
        <f>[1]master!I1203+[1]master!J1203+[1]master!K1203+[1]master!L1203</f>
        <v>974599.93999999971</v>
      </c>
      <c r="F80" s="12">
        <f>[1]master!R1316</f>
        <v>1089014.4900000012</v>
      </c>
      <c r="G80" s="11">
        <f t="shared" si="3"/>
        <v>0.11739642627107229</v>
      </c>
    </row>
    <row r="81" spans="1:7">
      <c r="A81" s="9" t="s">
        <v>86</v>
      </c>
      <c r="B81" s="10">
        <f>[1]master!L1204</f>
        <v>111047.78000000007</v>
      </c>
      <c r="C81" s="10">
        <f>[1]master!L1317</f>
        <v>104865.33000000005</v>
      </c>
      <c r="D81" s="11">
        <f t="shared" si="2"/>
        <v>-5.5673782942801939E-2</v>
      </c>
      <c r="E81" s="12">
        <f>[1]master!I1204+[1]master!J1204+[1]master!K1204+[1]master!L1204</f>
        <v>377912.39000000031</v>
      </c>
      <c r="F81" s="12">
        <f>[1]master!R1317</f>
        <v>417416.40000000014</v>
      </c>
      <c r="G81" s="11">
        <f t="shared" si="3"/>
        <v>0.10453219064873688</v>
      </c>
    </row>
    <row r="82" spans="1:7">
      <c r="A82" s="9" t="s">
        <v>87</v>
      </c>
      <c r="B82" s="10">
        <f>[1]master!L1205</f>
        <v>1270957.5599999998</v>
      </c>
      <c r="C82" s="10">
        <f>[1]master!L1318</f>
        <v>1365126.4800000158</v>
      </c>
      <c r="D82" s="11">
        <f t="shared" si="2"/>
        <v>7.4092891032503091E-2</v>
      </c>
      <c r="E82" s="12">
        <f>[1]master!I1205+[1]master!J1205+[1]master!K1205+[1]master!L1205</f>
        <v>5195942.8300000262</v>
      </c>
      <c r="F82" s="12">
        <f>[1]master!R1318</f>
        <v>6100211.610000046</v>
      </c>
      <c r="G82" s="11">
        <f t="shared" si="3"/>
        <v>0.17403362769486347</v>
      </c>
    </row>
    <row r="83" spans="1:7">
      <c r="A83" s="9" t="s">
        <v>88</v>
      </c>
      <c r="B83" s="10">
        <f>[1]master!L1206</f>
        <v>117580.80999999985</v>
      </c>
      <c r="C83" s="10">
        <f>[1]master!L1319</f>
        <v>115038.90999999996</v>
      </c>
      <c r="D83" s="11">
        <f t="shared" si="2"/>
        <v>-2.1618323602294418E-2</v>
      </c>
      <c r="E83" s="12">
        <f>[1]master!I1206+[1]master!J1206+[1]master!K1206+[1]master!L1206</f>
        <v>461679.12999999931</v>
      </c>
      <c r="F83" s="12">
        <f>[1]master!R1319</f>
        <v>528410.6</v>
      </c>
      <c r="G83" s="11">
        <f t="shared" si="3"/>
        <v>0.14454079828126684</v>
      </c>
    </row>
    <row r="84" spans="1:7">
      <c r="A84" s="9" t="s">
        <v>89</v>
      </c>
      <c r="B84" s="10">
        <f>[1]master!L1207</f>
        <v>246431.74000000025</v>
      </c>
      <c r="C84" s="10">
        <f>[1]master!L1320</f>
        <v>278673.50000000087</v>
      </c>
      <c r="D84" s="11">
        <f t="shared" si="2"/>
        <v>0.13083444527072927</v>
      </c>
      <c r="E84" s="12">
        <f>[1]master!I1207+[1]master!J1207+[1]master!K1207+[1]master!L1207</f>
        <v>940875.17999999935</v>
      </c>
      <c r="F84" s="12">
        <f>[1]master!R1320</f>
        <v>1156904.810000001</v>
      </c>
      <c r="G84" s="11">
        <f t="shared" si="3"/>
        <v>0.2296049833092651</v>
      </c>
    </row>
    <row r="85" spans="1:7">
      <c r="A85" s="9" t="s">
        <v>90</v>
      </c>
      <c r="B85" s="10">
        <f>[1]master!L1208</f>
        <v>1481628.2900000103</v>
      </c>
      <c r="C85" s="10">
        <f>[1]master!L1321</f>
        <v>1326286.7700000044</v>
      </c>
      <c r="D85" s="11">
        <f t="shared" si="2"/>
        <v>-0.10484513629258845</v>
      </c>
      <c r="E85" s="12">
        <f>[1]master!I1208+[1]master!J1208+[1]master!K1208+[1]master!L1208</f>
        <v>5640862.9500000197</v>
      </c>
      <c r="F85" s="12">
        <f>[1]master!R1321</f>
        <v>5403702.1700000251</v>
      </c>
      <c r="G85" s="11">
        <f t="shared" si="3"/>
        <v>-4.2043350831630084E-2</v>
      </c>
    </row>
    <row r="86" spans="1:7">
      <c r="A86" s="9" t="s">
        <v>91</v>
      </c>
      <c r="B86" s="10">
        <f>[1]master!L1209</f>
        <v>102227.96000000005</v>
      </c>
      <c r="C86" s="10">
        <f>[1]master!L1322</f>
        <v>148731.40999999997</v>
      </c>
      <c r="D86" s="11">
        <f t="shared" si="2"/>
        <v>0.45489952063994921</v>
      </c>
      <c r="E86" s="12">
        <f>[1]master!I1209+[1]master!J1209+[1]master!K1209+[1]master!L1209</f>
        <v>422140.77999999968</v>
      </c>
      <c r="F86" s="12">
        <f>[1]master!R1322</f>
        <v>541175.33999999939</v>
      </c>
      <c r="G86" s="11">
        <f t="shared" si="3"/>
        <v>0.2819783485499785</v>
      </c>
    </row>
    <row r="87" spans="1:7">
      <c r="A87" s="9" t="s">
        <v>92</v>
      </c>
      <c r="B87" s="10">
        <f>[1]master!L1210</f>
        <v>70597.19000000009</v>
      </c>
      <c r="C87" s="10">
        <f>[1]master!L1323</f>
        <v>87681.379999999903</v>
      </c>
      <c r="D87" s="11">
        <f t="shared" si="2"/>
        <v>0.24199532587628192</v>
      </c>
      <c r="E87" s="12">
        <f>[1]master!I1210+[1]master!J1210+[1]master!K1210+[1]master!L1210</f>
        <v>319221.35999999987</v>
      </c>
      <c r="F87" s="12">
        <f>[1]master!R1323</f>
        <v>433167.8999999995</v>
      </c>
      <c r="G87" s="11">
        <f t="shared" si="3"/>
        <v>0.35695148971234153</v>
      </c>
    </row>
    <row r="88" spans="1:7">
      <c r="A88" s="9" t="s">
        <v>93</v>
      </c>
      <c r="B88" s="10">
        <f>[1]master!L1211</f>
        <v>189467.95999999985</v>
      </c>
      <c r="C88" s="10">
        <f>[1]master!L1324</f>
        <v>162176.61999999953</v>
      </c>
      <c r="D88" s="11">
        <f t="shared" si="2"/>
        <v>-0.14404197944602529</v>
      </c>
      <c r="E88" s="12">
        <f>[1]master!I1211+[1]master!J1211+[1]master!K1211+[1]master!L1211</f>
        <v>631555.4799999994</v>
      </c>
      <c r="F88" s="12">
        <f>[1]master!R1324</f>
        <v>656387.95999999892</v>
      </c>
      <c r="G88" s="11">
        <f t="shared" si="3"/>
        <v>3.9319554316905841E-2</v>
      </c>
    </row>
    <row r="89" spans="1:7">
      <c r="A89" s="9" t="s">
        <v>94</v>
      </c>
      <c r="B89" s="10">
        <f>[1]master!L1212</f>
        <v>1225040.2400000037</v>
      </c>
      <c r="C89" s="10">
        <f>[1]master!L1325</f>
        <v>1362972.6600000071</v>
      </c>
      <c r="D89" s="11">
        <f t="shared" si="2"/>
        <v>0.11259419527313078</v>
      </c>
      <c r="E89" s="12">
        <f>[1]master!I1212+[1]master!J1212+[1]master!K1212+[1]master!L1212</f>
        <v>5049871.2800000207</v>
      </c>
      <c r="F89" s="12">
        <f>[1]master!R1325</f>
        <v>5591273.490000031</v>
      </c>
      <c r="G89" s="11">
        <f t="shared" si="3"/>
        <v>0.10721109113102145</v>
      </c>
    </row>
    <row r="90" spans="1:7">
      <c r="A90" s="9" t="s">
        <v>95</v>
      </c>
      <c r="B90" s="10">
        <f>[1]master!L1213</f>
        <v>160637.31999999977</v>
      </c>
      <c r="C90" s="10">
        <f>[1]master!L1326</f>
        <v>201294.44999999975</v>
      </c>
      <c r="D90" s="11">
        <f t="shared" si="2"/>
        <v>0.25309890628155418</v>
      </c>
      <c r="E90" s="12">
        <f>[1]master!I1213+[1]master!J1213+[1]master!K1213+[1]master!L1213</f>
        <v>651668.84999999939</v>
      </c>
      <c r="F90" s="12">
        <f>[1]master!R1326</f>
        <v>873470.31999999925</v>
      </c>
      <c r="G90" s="11">
        <f t="shared" si="3"/>
        <v>0.34035917168666274</v>
      </c>
    </row>
    <row r="91" spans="1:7">
      <c r="A91" s="9" t="s">
        <v>96</v>
      </c>
      <c r="B91" s="10">
        <f>[1]master!L1214</f>
        <v>13777553.269999776</v>
      </c>
      <c r="C91" s="10">
        <f>[1]master!L1327</f>
        <v>15192963.73999971</v>
      </c>
      <c r="D91" s="11">
        <f t="shared" si="2"/>
        <v>0.10273307910788115</v>
      </c>
      <c r="E91" s="12">
        <f>[1]master!I1214+[1]master!J1214+[1]master!K1214+[1]master!L1214</f>
        <v>55870424.789999142</v>
      </c>
      <c r="F91" s="12">
        <f>[1]master!R1327</f>
        <v>59170337.30999893</v>
      </c>
      <c r="G91" s="11">
        <f t="shared" si="3"/>
        <v>5.9063673354967483E-2</v>
      </c>
    </row>
    <row r="92" spans="1:7">
      <c r="A92" s="9" t="s">
        <v>97</v>
      </c>
      <c r="B92" s="10">
        <f>[1]master!L1215</f>
        <v>474586.99000000011</v>
      </c>
      <c r="C92" s="10">
        <f>[1]master!L1328</f>
        <v>427718.97000000067</v>
      </c>
      <c r="D92" s="11">
        <f t="shared" si="2"/>
        <v>-9.8755383075291261E-2</v>
      </c>
      <c r="E92" s="12">
        <f>[1]master!I1215+[1]master!J1215+[1]master!K1215+[1]master!L1215</f>
        <v>1821755.6400000006</v>
      </c>
      <c r="F92" s="12">
        <f>[1]master!R1328</f>
        <v>1737856.3000000028</v>
      </c>
      <c r="G92" s="11">
        <f t="shared" si="3"/>
        <v>-4.6054112943488802E-2</v>
      </c>
    </row>
    <row r="93" spans="1:7">
      <c r="A93" s="9" t="s">
        <v>98</v>
      </c>
      <c r="B93" s="10">
        <f>[1]master!L1216</f>
        <v>4882080.7799999956</v>
      </c>
      <c r="C93" s="10">
        <f>[1]master!L1329</f>
        <v>5110516.0099999821</v>
      </c>
      <c r="D93" s="11">
        <f t="shared" si="2"/>
        <v>4.6790546960180916E-2</v>
      </c>
      <c r="E93" s="12">
        <f>[1]master!I1216+[1]master!J1216+[1]master!K1216+[1]master!L1216</f>
        <v>18747597.169999957</v>
      </c>
      <c r="F93" s="12">
        <f>[1]master!R1329</f>
        <v>21747800.119999904</v>
      </c>
      <c r="G93" s="11">
        <f t="shared" si="3"/>
        <v>0.16003133216457702</v>
      </c>
    </row>
    <row r="94" spans="1:7">
      <c r="A94" s="9" t="s">
        <v>99</v>
      </c>
      <c r="B94" s="10">
        <f>[1]master!L1217</f>
        <v>73844.290000000008</v>
      </c>
      <c r="C94" s="10">
        <f>[1]master!L1330</f>
        <v>136022.13999999958</v>
      </c>
      <c r="D94" s="11">
        <f t="shared" si="2"/>
        <v>0.84201297080653847</v>
      </c>
      <c r="E94" s="12">
        <f>[1]master!I1217+[1]master!J1217+[1]master!K1217+[1]master!L1217</f>
        <v>347559.54000000004</v>
      </c>
      <c r="F94" s="12">
        <f>[1]master!R1330</f>
        <v>399881.58999999985</v>
      </c>
      <c r="G94" s="11">
        <f t="shared" si="3"/>
        <v>0.15054125690234199</v>
      </c>
    </row>
    <row r="95" spans="1:7">
      <c r="A95" s="9" t="s">
        <v>100</v>
      </c>
      <c r="B95" s="10">
        <f>[1]master!L1218</f>
        <v>220593.48000000013</v>
      </c>
      <c r="C95" s="10">
        <f>[1]master!L1331</f>
        <v>238112.95999999944</v>
      </c>
      <c r="D95" s="11">
        <f t="shared" si="2"/>
        <v>7.9419754382583307E-2</v>
      </c>
      <c r="E95" s="12">
        <f>[1]master!I1218+[1]master!J1218+[1]master!K1218+[1]master!L1218</f>
        <v>789887.40999999957</v>
      </c>
      <c r="F95" s="12">
        <f>[1]master!R1331</f>
        <v>975812.45999999857</v>
      </c>
      <c r="G95" s="11">
        <f t="shared" si="3"/>
        <v>0.23538171092003998</v>
      </c>
    </row>
    <row r="96" spans="1:7">
      <c r="A96" s="9" t="s">
        <v>101</v>
      </c>
      <c r="B96" s="10">
        <f>[1]master!L1219</f>
        <v>82938.469999999928</v>
      </c>
      <c r="C96" s="10">
        <f>[1]master!L1332</f>
        <v>103471.45999999986</v>
      </c>
      <c r="D96" s="11">
        <f t="shared" si="2"/>
        <v>0.24756895081377736</v>
      </c>
      <c r="E96" s="12">
        <f>[1]master!I1219+[1]master!J1219+[1]master!K1219+[1]master!L1219</f>
        <v>363195.38000000024</v>
      </c>
      <c r="F96" s="12">
        <f>[1]master!R1332</f>
        <v>402720.22999999963</v>
      </c>
      <c r="G96" s="11">
        <f t="shared" si="3"/>
        <v>0.10882531049816595</v>
      </c>
    </row>
    <row r="97" spans="1:7">
      <c r="A97" s="9" t="s">
        <v>102</v>
      </c>
      <c r="B97" s="10">
        <f>[1]master!L1220</f>
        <v>93107.88</v>
      </c>
      <c r="C97" s="10">
        <f>[1]master!L1333</f>
        <v>75535.58</v>
      </c>
      <c r="D97" s="11">
        <f t="shared" si="2"/>
        <v>-0.18873053494505515</v>
      </c>
      <c r="E97" s="12">
        <f>[1]master!I1220+[1]master!J1220+[1]master!K1220+[1]master!L1220</f>
        <v>340869.27999999991</v>
      </c>
      <c r="F97" s="12">
        <f>[1]master!R1333</f>
        <v>386275.64999999991</v>
      </c>
      <c r="G97" s="11">
        <f t="shared" si="3"/>
        <v>0.13320757446960316</v>
      </c>
    </row>
    <row r="98" spans="1:7">
      <c r="A98" s="9" t="s">
        <v>103</v>
      </c>
      <c r="B98" s="10">
        <f>[1]master!L1221</f>
        <v>64467.110000000059</v>
      </c>
      <c r="C98" s="10">
        <f>[1]master!L1334</f>
        <v>56199.059999999961</v>
      </c>
      <c r="D98" s="11">
        <f t="shared" si="2"/>
        <v>-0.12825222039579701</v>
      </c>
      <c r="E98" s="12">
        <f>[1]master!I1221+[1]master!J1221+[1]master!K1221+[1]master!L1221</f>
        <v>248074.91000000009</v>
      </c>
      <c r="F98" s="12">
        <f>[1]master!R1334</f>
        <v>211203.52</v>
      </c>
      <c r="G98" s="11">
        <f t="shared" si="3"/>
        <v>-0.14863006500738057</v>
      </c>
    </row>
    <row r="99" spans="1:7">
      <c r="A99" s="9" t="s">
        <v>104</v>
      </c>
      <c r="B99" s="10">
        <f>[1]master!L1222</f>
        <v>124229.55999999981</v>
      </c>
      <c r="C99" s="10">
        <f>[1]master!L1335</f>
        <v>157322.85999999981</v>
      </c>
      <c r="D99" s="11">
        <f t="shared" si="2"/>
        <v>0.26638828955041016</v>
      </c>
      <c r="E99" s="12">
        <f>[1]master!I1222+[1]master!J1222+[1]master!K1222+[1]master!L1222</f>
        <v>481726.01999999967</v>
      </c>
      <c r="F99" s="12">
        <f>[1]master!R1335</f>
        <v>644587.4599999995</v>
      </c>
      <c r="G99" s="11">
        <f t="shared" si="3"/>
        <v>0.33807897692551453</v>
      </c>
    </row>
    <row r="100" spans="1:7">
      <c r="A100" s="9" t="s">
        <v>105</v>
      </c>
      <c r="B100" s="10">
        <f>[1]master!L1223</f>
        <v>479567.09000000125</v>
      </c>
      <c r="C100" s="10">
        <f>[1]master!L1336</f>
        <v>497064.51000000356</v>
      </c>
      <c r="D100" s="11">
        <f t="shared" si="2"/>
        <v>3.6485864782761189E-2</v>
      </c>
      <c r="E100" s="12">
        <f>[1]master!I1223+[1]master!J1223+[1]master!K1223+[1]master!L1223</f>
        <v>1894763.4500000069</v>
      </c>
      <c r="F100" s="12">
        <f>[1]master!R1336</f>
        <v>1899456.4800000074</v>
      </c>
      <c r="G100" s="11">
        <f t="shared" si="3"/>
        <v>2.4768421620126125E-3</v>
      </c>
    </row>
    <row r="101" spans="1:7">
      <c r="A101" s="9" t="s">
        <v>106</v>
      </c>
      <c r="B101" s="10">
        <f>[1]master!L1224</f>
        <v>272041.67999999993</v>
      </c>
      <c r="C101" s="10">
        <f>[1]master!L1337</f>
        <v>230336.79000000027</v>
      </c>
      <c r="D101" s="11">
        <f t="shared" si="2"/>
        <v>-0.1533033099927911</v>
      </c>
      <c r="E101" s="12">
        <f>[1]master!I1224+[1]master!J1224+[1]master!K1224+[1]master!L1224</f>
        <v>1043688.7799999993</v>
      </c>
      <c r="F101" s="12">
        <f>[1]master!R1337</f>
        <v>961613.28999999957</v>
      </c>
      <c r="G101" s="11">
        <f t="shared" si="3"/>
        <v>-7.8639812531087872E-2</v>
      </c>
    </row>
    <row r="102" spans="1:7">
      <c r="A102" s="9" t="s">
        <v>107</v>
      </c>
      <c r="B102" s="10">
        <f>[1]master!L1225</f>
        <v>113194.32000000002</v>
      </c>
      <c r="C102" s="10">
        <f>[1]master!L1338</f>
        <v>101135.57000000015</v>
      </c>
      <c r="D102" s="11">
        <f t="shared" si="2"/>
        <v>-0.10653140546274642</v>
      </c>
      <c r="E102" s="12">
        <f>[1]master!I1225+[1]master!J1225+[1]master!K1225+[1]master!L1225</f>
        <v>437110.32</v>
      </c>
      <c r="F102" s="12">
        <f>[1]master!R1338</f>
        <v>367397.37000000011</v>
      </c>
      <c r="G102" s="11">
        <f t="shared" si="3"/>
        <v>-0.15948593938482142</v>
      </c>
    </row>
    <row r="103" spans="1:7">
      <c r="A103" s="9" t="s">
        <v>108</v>
      </c>
      <c r="B103" s="10">
        <f>[1]master!L1226</f>
        <v>139092.15000000005</v>
      </c>
      <c r="C103" s="10">
        <f>[1]master!L1339</f>
        <v>141043.6199999995</v>
      </c>
      <c r="D103" s="11">
        <f t="shared" si="2"/>
        <v>1.4030051300518738E-2</v>
      </c>
      <c r="E103" s="12">
        <f>[1]master!I1226+[1]master!J1226+[1]master!K1226+[1]master!L1226</f>
        <v>537921.71999999939</v>
      </c>
      <c r="F103" s="12">
        <f>[1]master!R1339</f>
        <v>573871.38999999873</v>
      </c>
      <c r="G103" s="11">
        <f t="shared" si="3"/>
        <v>6.6830671942377379E-2</v>
      </c>
    </row>
    <row r="104" spans="1:7">
      <c r="A104" s="9" t="s">
        <v>109</v>
      </c>
      <c r="B104" s="10">
        <f>[1]master!L1227</f>
        <v>41153.009999999966</v>
      </c>
      <c r="C104" s="10">
        <f>[1]master!L1340</f>
        <v>47669.099999999977</v>
      </c>
      <c r="D104" s="11">
        <f t="shared" si="2"/>
        <v>0.15833811427159317</v>
      </c>
      <c r="E104" s="12">
        <f>[1]master!I1227+[1]master!J1227+[1]master!K1227+[1]master!L1227</f>
        <v>177496.2099999999</v>
      </c>
      <c r="F104" s="12">
        <f>[1]master!R1340</f>
        <v>212302.09999999998</v>
      </c>
      <c r="G104" s="11">
        <f t="shared" si="3"/>
        <v>0.19609370814171237</v>
      </c>
    </row>
    <row r="105" spans="1:7">
      <c r="A105" s="9" t="s">
        <v>110</v>
      </c>
      <c r="B105" s="10">
        <f>[1]master!L1228</f>
        <v>156908.89999999991</v>
      </c>
      <c r="C105" s="10">
        <f>[1]master!L1341</f>
        <v>132536.47999999963</v>
      </c>
      <c r="D105" s="11">
        <f t="shared" si="2"/>
        <v>-0.15532847403812206</v>
      </c>
      <c r="E105" s="12">
        <f>[1]master!I1228+[1]master!J1228+[1]master!K1228+[1]master!L1228</f>
        <v>648226.31999999925</v>
      </c>
      <c r="F105" s="12">
        <f>[1]master!R1341</f>
        <v>732373.50999999954</v>
      </c>
      <c r="G105" s="11">
        <f t="shared" si="3"/>
        <v>0.12981143684508273</v>
      </c>
    </row>
    <row r="106" spans="1:7">
      <c r="A106" s="9" t="s">
        <v>111</v>
      </c>
      <c r="B106" s="10">
        <f>[1]master!L1229</f>
        <v>124974.28</v>
      </c>
      <c r="C106" s="10">
        <f>[1]master!L1342</f>
        <v>114966.24999999991</v>
      </c>
      <c r="D106" s="11">
        <f t="shared" si="2"/>
        <v>-8.0080717408414645E-2</v>
      </c>
      <c r="E106" s="12">
        <f>[1]master!I1229+[1]master!J1229+[1]master!K1229+[1]master!L1229</f>
        <v>407078.26</v>
      </c>
      <c r="F106" s="12">
        <f>[1]master!R1342</f>
        <v>302263.5999999998</v>
      </c>
      <c r="G106" s="11">
        <f t="shared" si="3"/>
        <v>-0.25748036753424319</v>
      </c>
    </row>
    <row r="107" spans="1:7">
      <c r="A107" s="9" t="s">
        <v>112</v>
      </c>
      <c r="B107" s="10">
        <f>[1]master!L1230</f>
        <v>199069.15000000023</v>
      </c>
      <c r="C107" s="10">
        <f>[1]master!L1343</f>
        <v>203482.60999999958</v>
      </c>
      <c r="D107" s="11">
        <f t="shared" si="2"/>
        <v>2.217048698906559E-2</v>
      </c>
      <c r="E107" s="12">
        <f>[1]master!I1230+[1]master!J1230+[1]master!K1230+[1]master!L1230</f>
        <v>853909.18999999959</v>
      </c>
      <c r="F107" s="12">
        <f>[1]master!R1343</f>
        <v>934433.08999999915</v>
      </c>
      <c r="G107" s="11">
        <f t="shared" si="3"/>
        <v>9.4300308443804895E-2</v>
      </c>
    </row>
    <row r="108" spans="1:7">
      <c r="A108" s="9" t="s">
        <v>113</v>
      </c>
      <c r="B108" s="10">
        <f>[1]master!L1231</f>
        <v>51676.319999999978</v>
      </c>
      <c r="C108" s="10">
        <f>[1]master!L1344</f>
        <v>65746.52999999997</v>
      </c>
      <c r="D108" s="11">
        <f t="shared" si="2"/>
        <v>0.27227577350709181</v>
      </c>
      <c r="E108" s="12">
        <f>[1]master!I1231+[1]master!J1231+[1]master!K1231+[1]master!L1231</f>
        <v>254645.73</v>
      </c>
      <c r="F108" s="12">
        <f>[1]master!R1344</f>
        <v>238158.24999999977</v>
      </c>
      <c r="G108" s="11">
        <f t="shared" si="3"/>
        <v>-6.4746736573985525E-2</v>
      </c>
    </row>
    <row r="109" spans="1:7">
      <c r="A109" s="9" t="s">
        <v>114</v>
      </c>
      <c r="B109" s="10">
        <f>[1]master!L1232</f>
        <v>5120023.8299999787</v>
      </c>
      <c r="C109" s="10">
        <f>[1]master!L1345</f>
        <v>5606015.8399999756</v>
      </c>
      <c r="D109" s="11">
        <f t="shared" si="2"/>
        <v>9.4919872667858077E-2</v>
      </c>
      <c r="E109" s="12">
        <f>[1]master!I1232+[1]master!J1232+[1]master!K1232+[1]master!L1232</f>
        <v>19930631.509999912</v>
      </c>
      <c r="F109" s="12">
        <f>[1]master!R1345</f>
        <v>21952989.969999891</v>
      </c>
      <c r="G109" s="11">
        <f t="shared" si="3"/>
        <v>0.10146986356078526</v>
      </c>
    </row>
    <row r="110" spans="1:7">
      <c r="A110" s="9" t="s">
        <v>115</v>
      </c>
      <c r="B110" s="10">
        <f>[1]master!L1233</f>
        <v>0</v>
      </c>
      <c r="C110" s="10">
        <f>[1]master!L1346</f>
        <v>57.33</v>
      </c>
      <c r="D110" s="11" t="e">
        <f t="shared" si="2"/>
        <v>#DIV/0!</v>
      </c>
      <c r="E110" s="12">
        <f>[1]master!I1233+[1]master!J1233+[1]master!K1233+[1]master!L1233</f>
        <v>276.77</v>
      </c>
      <c r="F110" s="12">
        <f>[1]master!R1346</f>
        <v>362.41</v>
      </c>
      <c r="G110" s="11">
        <f t="shared" si="3"/>
        <v>0.30942659970372527</v>
      </c>
    </row>
    <row r="111" spans="1:7">
      <c r="A111" s="9"/>
      <c r="B111" s="10"/>
      <c r="C111" s="10"/>
      <c r="D111" s="11"/>
      <c r="E111" s="12"/>
      <c r="F111" s="12"/>
      <c r="G111" s="11"/>
    </row>
    <row r="112" spans="1:7">
      <c r="A112" s="9" t="s">
        <v>116</v>
      </c>
      <c r="B112" s="10">
        <f>[1]master!L1235</f>
        <v>88707358.870000362</v>
      </c>
      <c r="C112" s="10">
        <f>[1]master!L1348</f>
        <v>95096116.220002681</v>
      </c>
      <c r="D112" s="11">
        <f t="shared" si="2"/>
        <v>7.2020601575625426E-2</v>
      </c>
      <c r="E112" s="12">
        <f>[1]master!I1235+[1]master!J1235+[1]master!K1235+[1]master!L1235</f>
        <v>350236393.05000103</v>
      </c>
      <c r="F112" s="12">
        <f>[1]master!R1348</f>
        <v>377193885.90000641</v>
      </c>
      <c r="G112" s="11">
        <f t="shared" si="3"/>
        <v>7.6969422324300943E-2</v>
      </c>
    </row>
    <row r="113" spans="2:7" ht="15" customHeight="1">
      <c r="B113" s="13"/>
      <c r="C113" s="14"/>
      <c r="D113" s="11"/>
      <c r="E113" s="14"/>
      <c r="F113" s="12"/>
      <c r="G113" s="11"/>
    </row>
    <row r="115" spans="2:7">
      <c r="B115" s="15"/>
      <c r="C115" s="15"/>
    </row>
    <row r="116" spans="2:7">
      <c r="B116" s="16"/>
      <c r="C116" s="16"/>
    </row>
  </sheetData>
  <mergeCells count="1">
    <mergeCell ref="E1:F1"/>
  </mergeCells>
  <pageMargins left="0.35" right="0.37" top="0.89" bottom="0.68" header="0.35" footer="0.22"/>
  <pageSetup scale="80" fitToHeight="0" orientation="portrait" horizontalDpi="4294967295" verticalDpi="4294967295" r:id="rId1"/>
  <headerFooter alignWithMargins="0">
    <oddHeader xml:space="preserve">&amp;C&amp;"Arial,Regular"Kansas Department of Revenue
Office of Policy and Research
State Use Tax Collections by Tax Month&amp;R
</oddHeader>
    <oddFooter>&amp;L&amp;D&amp;T&amp;C&amp;F&amp;R&amp;P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Kramer [KDOR]</dc:creator>
  <cp:lastModifiedBy>Amy Kramer [KDOR]</cp:lastModifiedBy>
  <dcterms:created xsi:type="dcterms:W3CDTF">2026-01-16T21:54:43Z</dcterms:created>
  <dcterms:modified xsi:type="dcterms:W3CDTF">2026-01-16T21:55:34Z</dcterms:modified>
</cp:coreProperties>
</file>